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B3E403F1-A9EB-4750-A877-2E0A0A9BA5A5}" xr6:coauthVersionLast="47" xr6:coauthVersionMax="47" xr10:uidLastSave="{00000000-0000-0000-0000-000000000000}"/>
  <bookViews>
    <workbookView xWindow="-120" yWindow="-120" windowWidth="29040" windowHeight="15840" firstSheet="6" activeTab="6" xr2:uid="{00000000-000D-0000-FFFF-FFFF00000000}"/>
  </bookViews>
  <sheets>
    <sheet name="Afecciones 1ER TRIMESTRE" sheetId="5" r:id="rId1"/>
    <sheet name="Hechos 1ER TRIMESTRE" sheetId="6" state="hidden" r:id="rId2"/>
    <sheet name="Afecciones 2DO TRIMESTRE" sheetId="7" state="hidden" r:id="rId3"/>
    <sheet name="Hechos 2DO TRIMESTRE" sheetId="8" state="hidden" r:id="rId4"/>
    <sheet name="Afecciones 3ER TRIMESTRE " sheetId="9" state="hidden" r:id="rId5"/>
    <sheet name="Hechos 3ER TRIMESTRE " sheetId="10" state="hidden" r:id="rId6"/>
    <sheet name="Afecciones 4TO TRIMESTRE " sheetId="11" r:id="rId7"/>
    <sheet name="Hechos 4TO TRIMESTRE" sheetId="12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0" l="1"/>
  <c r="B33" i="10"/>
  <c r="B20" i="10"/>
  <c r="B45" i="10"/>
  <c r="B32" i="10"/>
  <c r="B19" i="10"/>
  <c r="B44" i="10"/>
  <c r="B31" i="10"/>
  <c r="B18" i="10"/>
  <c r="B43" i="10"/>
  <c r="B30" i="10"/>
  <c r="B17" i="10"/>
  <c r="B42" i="10"/>
  <c r="B29" i="10"/>
  <c r="B16" i="10"/>
  <c r="B41" i="10"/>
  <c r="B28" i="10"/>
  <c r="B15" i="10"/>
  <c r="B40" i="10"/>
  <c r="B27" i="10"/>
  <c r="B14" i="10"/>
  <c r="B39" i="10"/>
  <c r="B26" i="10"/>
  <c r="B13" i="10"/>
  <c r="B38" i="10"/>
  <c r="B25" i="10"/>
  <c r="B12" i="10"/>
  <c r="B37" i="10"/>
  <c r="B24" i="10"/>
  <c r="B11" i="10"/>
  <c r="B36" i="10"/>
  <c r="B23" i="10"/>
  <c r="B10" i="10"/>
  <c r="B35" i="10"/>
  <c r="B22" i="10"/>
  <c r="B9" i="10"/>
  <c r="H40" i="12" l="1"/>
  <c r="B24" i="7" l="1"/>
  <c r="B15" i="7"/>
  <c r="B11" i="5"/>
  <c r="B29" i="7"/>
  <c r="B19" i="8"/>
  <c r="B45" i="6"/>
  <c r="B32" i="8"/>
  <c r="B20" i="7"/>
  <c r="B45" i="8"/>
  <c r="B19" i="6"/>
  <c r="B32" i="6"/>
  <c r="B33" i="7"/>
  <c r="B20" i="5"/>
  <c r="B15" i="5"/>
  <c r="B29" i="5"/>
  <c r="B24" i="5"/>
  <c r="B11" i="7"/>
  <c r="B33" i="5"/>
  <c r="B46" i="8"/>
  <c r="B33" i="8"/>
  <c r="B20" i="8"/>
  <c r="B46" i="6"/>
  <c r="B33" i="6"/>
  <c r="B20" i="6"/>
  <c r="B43" i="8"/>
  <c r="B30" i="8"/>
  <c r="B17" i="8"/>
  <c r="B43" i="6"/>
  <c r="B30" i="6"/>
  <c r="B17" i="6"/>
  <c r="B42" i="8"/>
  <c r="B29" i="8"/>
  <c r="B16" i="8"/>
  <c r="B42" i="6"/>
  <c r="B29" i="6"/>
  <c r="B16" i="6"/>
  <c r="B35" i="8"/>
  <c r="B22" i="8"/>
  <c r="B9" i="8"/>
  <c r="B35" i="6"/>
  <c r="B22" i="6"/>
  <c r="B9" i="6"/>
  <c r="B40" i="8"/>
  <c r="B27" i="8"/>
  <c r="B14" i="8"/>
  <c r="B40" i="6"/>
  <c r="B27" i="6"/>
  <c r="B14" i="6"/>
  <c r="B12" i="6"/>
  <c r="B25" i="6"/>
  <c r="B38" i="6"/>
  <c r="B12" i="8"/>
  <c r="B25" i="8"/>
  <c r="B38" i="8"/>
  <c r="B37" i="8"/>
  <c r="B24" i="8"/>
  <c r="B11" i="8"/>
  <c r="B37" i="6"/>
  <c r="B24" i="6"/>
  <c r="B11" i="6"/>
  <c r="B36" i="8"/>
  <c r="B23" i="8"/>
  <c r="B10" i="8"/>
  <c r="B36" i="6"/>
  <c r="B23" i="6"/>
  <c r="B10" i="6"/>
  <c r="B39" i="8"/>
  <c r="B26" i="8"/>
  <c r="B13" i="8"/>
  <c r="B39" i="6"/>
  <c r="B26" i="6"/>
  <c r="B13" i="6"/>
  <c r="B28" i="6" l="1"/>
  <c r="B41" i="8"/>
  <c r="B15" i="6"/>
  <c r="B41" i="6"/>
  <c r="B15" i="8"/>
  <c r="B23" i="7"/>
  <c r="B16" i="7"/>
  <c r="B34" i="5"/>
  <c r="B16" i="5"/>
  <c r="B25" i="7"/>
  <c r="B25" i="5"/>
  <c r="B34" i="7"/>
  <c r="B31" i="7"/>
  <c r="B31" i="5"/>
  <c r="B13" i="5"/>
  <c r="B13" i="7"/>
  <c r="B22" i="5"/>
  <c r="B22" i="7"/>
  <c r="B12" i="7"/>
  <c r="B12" i="5"/>
  <c r="B21" i="5"/>
  <c r="B21" i="7"/>
  <c r="B30" i="5"/>
  <c r="B30" i="7"/>
  <c r="B19" i="5"/>
  <c r="B19" i="7"/>
  <c r="B28" i="7"/>
  <c r="B10" i="5"/>
  <c r="B28" i="5"/>
  <c r="B10" i="7"/>
  <c r="B14" i="7"/>
  <c r="B9" i="5"/>
  <c r="B18" i="5"/>
  <c r="B9" i="7"/>
  <c r="B14" i="5"/>
  <c r="B27" i="5"/>
  <c r="B27" i="7"/>
  <c r="B32" i="7"/>
  <c r="B32" i="5"/>
  <c r="B18" i="7"/>
  <c r="B23" i="5"/>
  <c r="B31" i="6"/>
  <c r="B44" i="6"/>
  <c r="B18" i="8"/>
  <c r="B31" i="8"/>
  <c r="B44" i="8"/>
  <c r="B18" i="6"/>
  <c r="B28" i="8" l="1"/>
  <c r="B34" i="9"/>
  <c r="B25" i="9"/>
  <c r="B16" i="9"/>
  <c r="B32" i="9"/>
  <c r="B23" i="9"/>
  <c r="B14" i="9"/>
  <c r="B31" i="9"/>
  <c r="B22" i="9"/>
  <c r="B13" i="9"/>
  <c r="B30" i="9"/>
  <c r="B21" i="9"/>
  <c r="B12" i="9"/>
  <c r="B28" i="9"/>
  <c r="B19" i="9"/>
  <c r="B10" i="9"/>
  <c r="B27" i="9"/>
  <c r="B18" i="9"/>
  <c r="B9" i="9"/>
  <c r="B15" i="9"/>
  <c r="B24" i="9"/>
  <c r="B33" i="9"/>
  <c r="B11" i="9"/>
  <c r="B20" i="9"/>
  <c r="B29" i="9"/>
</calcChain>
</file>

<file path=xl/sharedStrings.xml><?xml version="1.0" encoding="utf-8"?>
<sst xmlns="http://schemas.openxmlformats.org/spreadsheetml/2006/main" count="544" uniqueCount="53">
  <si>
    <t>Personas fallecidas</t>
  </si>
  <si>
    <t>Personas desaparecidas</t>
  </si>
  <si>
    <t>Personas desplazadas</t>
  </si>
  <si>
    <t>Personas albergadas</t>
  </si>
  <si>
    <t>Puentes afectados</t>
  </si>
  <si>
    <t>Poblados incomunicados</t>
  </si>
  <si>
    <t>CANTIDAD</t>
  </si>
  <si>
    <t xml:space="preserve">       AÑO</t>
  </si>
  <si>
    <t xml:space="preserve">  CANTIDAD</t>
  </si>
  <si>
    <t xml:space="preserve">      AFECCIONES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</si>
  <si>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</si>
  <si>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</si>
  <si>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Incendios</t>
  </si>
  <si>
    <t>Sismos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</si>
  <si>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</si>
  <si>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</si>
  <si>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</si>
  <si>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</si>
  <si>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     MES</t>
    </r>
  </si>
  <si>
    <t xml:space="preserve">        MES</t>
  </si>
  <si>
    <t>Viviendas afectadas (inundadas, anegadas, colapsada)</t>
  </si>
  <si>
    <t>Personas Lesionadas</t>
  </si>
  <si>
    <t>Julio</t>
  </si>
  <si>
    <t>Agosto</t>
  </si>
  <si>
    <t>Septiembre</t>
  </si>
  <si>
    <t xml:space="preserve">   ACCIÓN E INCIDENCIA</t>
  </si>
  <si>
    <t>Inundaciones Urbanas</t>
  </si>
  <si>
    <t>Búsqueda y Rescate</t>
  </si>
  <si>
    <t>Atenciones Prehospitalaria</t>
  </si>
  <si>
    <t>Aumento de Cauce</t>
  </si>
  <si>
    <t>AGOSTO</t>
  </si>
  <si>
    <t>JULIO</t>
  </si>
  <si>
    <t>SEPTIEMBRE</t>
  </si>
  <si>
    <t>DATOS DE LAS INCIDENCIAS - SALA DE SITUACIONES</t>
  </si>
  <si>
    <t>AÑO</t>
  </si>
  <si>
    <t>ENERO</t>
  </si>
  <si>
    <t>FEBRERO</t>
  </si>
  <si>
    <t>MARZO</t>
  </si>
  <si>
    <t>Enero</t>
  </si>
  <si>
    <t>Febrero</t>
  </si>
  <si>
    <t>Marzo</t>
  </si>
  <si>
    <t>Abril</t>
  </si>
  <si>
    <t>Mayo</t>
  </si>
  <si>
    <t>Junio</t>
  </si>
  <si>
    <t>Octubre</t>
  </si>
  <si>
    <t>Noviembre</t>
  </si>
  <si>
    <t>Diciembre</t>
  </si>
  <si>
    <t>ABRIL</t>
  </si>
  <si>
    <t>MAYO</t>
  </si>
  <si>
    <t>JUNIO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</si>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</sst>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.5"/>
      <color theme="1"/>
      <name val="Trebuchet MS"/>
      <family val="2"/>
    </font>
    <font>
      <sz val="9.5"/>
      <name val="Trebuchet MS"/>
      <family val="2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9" fontId="1" fillId="2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2" xfId="0" applyFill="1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orcentaje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INCIDENCIAS</a:t>
            </a:r>
            <a:r>
              <a:rPr lang="es-DO" baseline="0"/>
              <a:t> HURACÁN FIONA - 2022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7C-42F9-B033-83D75DDAEF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7C-42F9-B033-83D75DDAEF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7C-42F9-B033-83D75DDAEF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7C-42F9-B033-83D75DDAEF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7C-42F9-B033-83D75DDAEF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37C-42F9-B033-83D75DDAEF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37C-42F9-B033-83D75DDAEF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37C-42F9-B033-83D75DDAEF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37C-42F9-B033-83D75DDAEF80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37C-42F9-B033-83D75DDAEF80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37C-42F9-B033-83D75DDAEF80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37C-42F9-B033-83D75DDAEF80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37C-42F9-B033-83D75DDAEF80}"/>
              </c:ext>
            </c:extLst>
          </c:dPt>
          <c:val>
            <c:numRef>
              <c:f>'Hechos 2DO TRIMESTRE'!#REF!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'Hechos 2DO TRIMESTRE'!#REF!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E37C-42F9-B033-83D75DDA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INCIDENCIAS</a:t>
            </a:r>
            <a:r>
              <a:rPr lang="es-DO" baseline="0"/>
              <a:t> HURACÁN FIONA - 2022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DA-4E94-B5D0-6625105908A8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DA-4E94-B5D0-6625105908A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DA-4E94-B5D0-6625105908A8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DA-4E94-B5D0-6625105908A8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DA-4E94-B5D0-6625105908A8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7DA-4E94-B5D0-6625105908A8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7DA-4E94-B5D0-6625105908A8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DA-4E94-B5D0-6625105908A8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7DA-4E94-B5D0-6625105908A8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7DA-4E94-B5D0-6625105908A8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7DA-4E94-B5D0-6625105908A8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7DA-4E94-B5D0-6625105908A8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7DA-4E94-B5D0-6625105908A8}"/>
              </c:ext>
            </c:extLst>
          </c:dPt>
          <c:val>
            <c:numRef>
              <c:f>'Hechos 3ER TRIMESTRE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'Hechos 3ER TRIMESTRE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A7DA-4E94-B5D0-662510590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1"/>
          <a:ext cx="712121" cy="685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11062" y="83821"/>
          <a:ext cx="1097308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2158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1D857-6D71-48A5-8497-8D91E7EB45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92D3F7-F257-4B69-9CF5-BA521BD49C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662940</xdr:colOff>
      <xdr:row>48</xdr:row>
      <xdr:rowOff>0</xdr:rowOff>
    </xdr:from>
    <xdr:to>
      <xdr:col>12</xdr:col>
      <xdr:colOff>480060</xdr:colOff>
      <xdr:row>48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97C186-CEFC-463A-93B1-A3F5361C8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9EDBD4-A722-4AB8-90FD-7BDA91915EA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88FAA-4DF9-4E05-8DEA-89F89AE535C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2AAC2A-F0BB-4D5F-A95E-10C028CAF8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5429C-9DFE-477D-9BE7-098C1CED66C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662940</xdr:colOff>
      <xdr:row>48</xdr:row>
      <xdr:rowOff>0</xdr:rowOff>
    </xdr:from>
    <xdr:to>
      <xdr:col>12</xdr:col>
      <xdr:colOff>480060</xdr:colOff>
      <xdr:row>48</xdr:row>
      <xdr:rowOff>110490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FC01FE-DAC1-47E4-A3E8-BE39B312A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4454EF-8327-49DC-AB2E-1AEABCE2C2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C100E6-FF07-4769-8CFF-8D4DDEF3B23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99061</xdr:rowOff>
    </xdr:from>
    <xdr:to>
      <xdr:col>0</xdr:col>
      <xdr:colOff>712121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C0D770-43E9-4E11-8D28-17E70E7F45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1"/>
          <a:ext cx="712121" cy="7162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0</xdr:rowOff>
    </xdr:from>
    <xdr:to>
      <xdr:col>6</xdr:col>
      <xdr:colOff>201930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50CF07-D947-44A0-8171-C488085FEF8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6282" y="83821"/>
          <a:ext cx="103634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99B003-18C1-479D-8FCF-06F29156D1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827512" cy="83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0</xdr:row>
      <xdr:rowOff>0</xdr:rowOff>
    </xdr:from>
    <xdr:to>
      <xdr:col>6</xdr:col>
      <xdr:colOff>148590</xdr:colOff>
      <xdr:row>5</xdr:row>
      <xdr:rowOff>133985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CD54EA-3535-435C-BE1C-C234C212E3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69180" y="571500"/>
          <a:ext cx="1146810" cy="1086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reyes\Desktop\ESTADISTICAS%20DASHBOARD\ESTADISTICAS%20DASHBOARD\LIBRE%20ACCESO\TERCER%20TRIMESTRE\Data%20Estadisticas%20de%20Hechos%20y%20Afecciones%202023.xlsx" TargetMode="External"/><Relationship Id="rId1" Type="http://schemas.openxmlformats.org/officeDocument/2006/relationships/externalLinkPath" Target="/Users/jennifer.reyes/Desktop/ESTADISTICAS%20DASHBOARD/ESTADISTICAS%20DASHBOARD/LIBRE%20ACCESO/TERCER%20TRIMESTRE/Data%20Estadisticas%20de%20Hechos%20y%20Afeccione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reyes\Desktop\ESTADISTICAS%20DASHBOARD\ESTADISTICAS%20DASHBOARD\LIBRE%20ACCESO\TERCER%20TRIMESTRE\Data%20Estadisticas%20de%20Hechos%20y%20Afecciones%202024.xlsx" TargetMode="External"/><Relationship Id="rId1" Type="http://schemas.openxmlformats.org/officeDocument/2006/relationships/externalLinkPath" Target="/Users/cristian.fernanda/Downloads/Data%20Estadisticas%20de%20Hechos%20y%20Afecciones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reyes\Desktop\ESTADISTICAS%20DASHBOARD\ESTADISTICAS%20DASHBOARD\LIBRE%20ACCESO\DATA%20BASE%20FORMALARIO.xlsx" TargetMode="External"/><Relationship Id="rId1" Type="http://schemas.openxmlformats.org/officeDocument/2006/relationships/externalLinkPath" Target="/Users/jennifer.reyes/Desktop/ESTADISTICAS%20DASHBOARD/ESTADISTICAS%20DASHBOARD/LIBRE%20ACCESO/DATA%20BASE%20FORMALARIO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reyes\Desktop\ESTADISTICAS%20DASHBOARD\ESTADISTICAS%20DASHBOARD\EXCEL%20FORMULARIO%20-2023.xlsx" TargetMode="External"/><Relationship Id="rId1" Type="http://schemas.openxmlformats.org/officeDocument/2006/relationships/externalLinkPath" Target="/Users/jennifer.reyes/Desktop/ESTADISTICAS%20DASHBOARD/ESTADISTICAS%20DASHBOARD/EXCEL%20FORMULARIO%20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 de Hechos"/>
      <sheetName val="Data Cruda de Afecciones "/>
      <sheetName val="Data de la Variables 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5</v>
          </cell>
          <cell r="C9">
            <v>2</v>
          </cell>
          <cell r="D9">
            <v>9</v>
          </cell>
        </row>
        <row r="10">
          <cell r="B10">
            <v>3</v>
          </cell>
          <cell r="C10">
            <v>4</v>
          </cell>
          <cell r="D10">
            <v>13</v>
          </cell>
        </row>
        <row r="11">
          <cell r="B11">
            <v>1</v>
          </cell>
          <cell r="C11">
            <v>0</v>
          </cell>
          <cell r="D11">
            <v>1</v>
          </cell>
        </row>
        <row r="12">
          <cell r="B12">
            <v>4</v>
          </cell>
          <cell r="C12">
            <v>4</v>
          </cell>
          <cell r="D12">
            <v>4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4</v>
          </cell>
          <cell r="C16">
            <v>2</v>
          </cell>
          <cell r="D16">
            <v>3</v>
          </cell>
        </row>
        <row r="17">
          <cell r="B17">
            <v>0</v>
          </cell>
          <cell r="C17">
            <v>4</v>
          </cell>
          <cell r="D17">
            <v>1</v>
          </cell>
        </row>
        <row r="18">
          <cell r="B18">
            <v>2</v>
          </cell>
          <cell r="C18">
            <v>0</v>
          </cell>
          <cell r="D18">
            <v>0</v>
          </cell>
        </row>
        <row r="19">
          <cell r="B19">
            <v>1</v>
          </cell>
          <cell r="C19">
            <v>1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</row>
        <row r="36">
          <cell r="B36">
            <v>0</v>
          </cell>
          <cell r="C36">
            <v>0</v>
          </cell>
          <cell r="D36">
            <v>0</v>
          </cell>
        </row>
        <row r="37">
          <cell r="B37">
            <v>13</v>
          </cell>
          <cell r="C37">
            <v>11</v>
          </cell>
          <cell r="D37">
            <v>6</v>
          </cell>
        </row>
        <row r="38">
          <cell r="B38">
            <v>5</v>
          </cell>
          <cell r="C38">
            <v>2</v>
          </cell>
          <cell r="D38">
            <v>6</v>
          </cell>
        </row>
        <row r="39">
          <cell r="B39">
            <v>9</v>
          </cell>
          <cell r="C39">
            <v>49</v>
          </cell>
          <cell r="D39">
            <v>10</v>
          </cell>
        </row>
        <row r="40">
          <cell r="B40">
            <v>10</v>
          </cell>
          <cell r="C40">
            <v>4</v>
          </cell>
          <cell r="D40">
            <v>3</v>
          </cell>
        </row>
        <row r="41">
          <cell r="B41">
            <v>0</v>
          </cell>
          <cell r="C41">
            <v>2</v>
          </cell>
          <cell r="D41">
            <v>1</v>
          </cell>
        </row>
        <row r="42">
          <cell r="B42">
            <v>2</v>
          </cell>
          <cell r="C42">
            <v>4</v>
          </cell>
          <cell r="D42">
            <v>2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4">
          <cell r="B44">
            <v>10</v>
          </cell>
          <cell r="C44">
            <v>46</v>
          </cell>
          <cell r="D44">
            <v>11</v>
          </cell>
        </row>
        <row r="45">
          <cell r="B45">
            <v>1</v>
          </cell>
          <cell r="C45">
            <v>6</v>
          </cell>
          <cell r="D45">
            <v>0</v>
          </cell>
        </row>
        <row r="46">
          <cell r="B46">
            <v>9</v>
          </cell>
          <cell r="C46">
            <v>17</v>
          </cell>
          <cell r="D46">
            <v>12</v>
          </cell>
        </row>
        <row r="47">
          <cell r="B47">
            <v>32</v>
          </cell>
          <cell r="C47">
            <v>69</v>
          </cell>
          <cell r="D47">
            <v>18</v>
          </cell>
        </row>
        <row r="48">
          <cell r="B48">
            <v>1</v>
          </cell>
          <cell r="C48">
            <v>4</v>
          </cell>
          <cell r="D48">
            <v>2</v>
          </cell>
        </row>
        <row r="49">
          <cell r="B49">
            <v>3</v>
          </cell>
          <cell r="C49">
            <v>0</v>
          </cell>
          <cell r="D49">
            <v>0</v>
          </cell>
        </row>
      </sheetData>
      <sheetData sheetId="1" refreshError="1">
        <row r="8">
          <cell r="B8">
            <v>8</v>
          </cell>
          <cell r="C8">
            <v>6</v>
          </cell>
          <cell r="D8">
            <v>19</v>
          </cell>
        </row>
        <row r="9">
          <cell r="B9">
            <v>1</v>
          </cell>
          <cell r="C9">
            <v>1</v>
          </cell>
          <cell r="D9">
            <v>5</v>
          </cell>
        </row>
        <row r="10">
          <cell r="B10">
            <v>0</v>
          </cell>
          <cell r="C10">
            <v>0</v>
          </cell>
          <cell r="D10">
            <v>2</v>
          </cell>
        </row>
        <row r="11">
          <cell r="B11">
            <v>225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109</v>
          </cell>
          <cell r="C13">
            <v>3</v>
          </cell>
          <cell r="D13">
            <v>153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23</v>
          </cell>
          <cell r="C15">
            <v>0</v>
          </cell>
          <cell r="D15">
            <v>1</v>
          </cell>
        </row>
        <row r="25">
          <cell r="B25">
            <v>22</v>
          </cell>
          <cell r="C25">
            <v>16</v>
          </cell>
          <cell r="D25">
            <v>6</v>
          </cell>
        </row>
        <row r="26">
          <cell r="B26">
            <v>6</v>
          </cell>
          <cell r="C26">
            <v>2</v>
          </cell>
          <cell r="D26">
            <v>4</v>
          </cell>
        </row>
        <row r="27">
          <cell r="B27">
            <v>1</v>
          </cell>
          <cell r="C27">
            <v>2</v>
          </cell>
          <cell r="D27">
            <v>0</v>
          </cell>
        </row>
        <row r="28">
          <cell r="B28">
            <v>11</v>
          </cell>
          <cell r="C28">
            <v>1663</v>
          </cell>
          <cell r="D28">
            <v>49</v>
          </cell>
        </row>
        <row r="29">
          <cell r="B29">
            <v>0</v>
          </cell>
          <cell r="C29">
            <v>46</v>
          </cell>
          <cell r="D29">
            <v>0</v>
          </cell>
        </row>
        <row r="30">
          <cell r="B30">
            <v>1042</v>
          </cell>
          <cell r="C30">
            <v>3660</v>
          </cell>
          <cell r="D30">
            <v>149</v>
          </cell>
        </row>
        <row r="31">
          <cell r="B31">
            <v>1</v>
          </cell>
          <cell r="C31">
            <v>3</v>
          </cell>
          <cell r="D31">
            <v>0</v>
          </cell>
        </row>
        <row r="32">
          <cell r="B32">
            <v>60</v>
          </cell>
          <cell r="C32">
            <v>197</v>
          </cell>
          <cell r="D32">
            <v>20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 de Hechos"/>
      <sheetName val="Data Cruda de Afecciones "/>
      <sheetName val="Data de la Variables 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pub_gid=3254960&amp;single=true&amp;out"/>
    </sheetNames>
    <sheetDataSet>
      <sheetData sheetId="0">
        <row r="7">
          <cell r="H7">
            <v>11</v>
          </cell>
          <cell r="I7">
            <v>9</v>
          </cell>
          <cell r="J7">
            <v>9</v>
          </cell>
        </row>
        <row r="9">
          <cell r="H9">
            <v>1</v>
          </cell>
          <cell r="I9">
            <v>3</v>
          </cell>
          <cell r="J9">
            <v>5</v>
          </cell>
        </row>
        <row r="10">
          <cell r="H10">
            <v>5</v>
          </cell>
          <cell r="I10">
            <v>8</v>
          </cell>
          <cell r="J10">
            <v>10</v>
          </cell>
        </row>
        <row r="11">
          <cell r="H11">
            <v>45</v>
          </cell>
          <cell r="I11">
            <v>16</v>
          </cell>
          <cell r="J11">
            <v>13</v>
          </cell>
        </row>
        <row r="14">
          <cell r="H14">
            <v>5</v>
          </cell>
          <cell r="I14">
            <v>7</v>
          </cell>
          <cell r="J14">
            <v>3</v>
          </cell>
        </row>
        <row r="15">
          <cell r="H15">
            <v>2</v>
          </cell>
        </row>
        <row r="16">
          <cell r="H16">
            <v>4</v>
          </cell>
          <cell r="I16">
            <v>13</v>
          </cell>
          <cell r="J16">
            <v>7</v>
          </cell>
        </row>
        <row r="17">
          <cell r="H17">
            <v>26</v>
          </cell>
          <cell r="I17">
            <v>4</v>
          </cell>
          <cell r="J17">
            <v>1</v>
          </cell>
        </row>
        <row r="18">
          <cell r="H18">
            <v>6</v>
          </cell>
        </row>
        <row r="21">
          <cell r="J21">
            <v>1</v>
          </cell>
        </row>
        <row r="44">
          <cell r="H44">
            <v>12</v>
          </cell>
          <cell r="I44">
            <v>6</v>
          </cell>
          <cell r="J44">
            <v>6</v>
          </cell>
        </row>
        <row r="49">
          <cell r="H49">
            <v>12</v>
          </cell>
          <cell r="I49">
            <v>12</v>
          </cell>
          <cell r="J49">
            <v>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rvey"/>
      <sheetName val="TEMPORADA CICLONICA"/>
      <sheetName val="SEMANA SANTA"/>
    </sheetNames>
    <sheetDataSet>
      <sheetData sheetId="0">
        <row r="3">
          <cell r="AI3">
            <v>0</v>
          </cell>
        </row>
        <row r="19">
          <cell r="AM19">
            <v>13</v>
          </cell>
        </row>
        <row r="30">
          <cell r="AM30">
            <v>4</v>
          </cell>
        </row>
        <row r="32">
          <cell r="AM32">
            <v>0</v>
          </cell>
        </row>
        <row r="33">
          <cell r="AM33">
            <v>0</v>
          </cell>
        </row>
        <row r="34">
          <cell r="AM34">
            <v>0</v>
          </cell>
        </row>
        <row r="35">
          <cell r="AM35">
            <v>0</v>
          </cell>
        </row>
        <row r="45">
          <cell r="AM4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zoomScale="145" zoomScaleNormal="145" workbookViewId="0">
      <selection activeCell="I15" sqref="I15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0" t="s">
        <v>33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0"/>
      <c r="B3" s="10"/>
      <c r="C3" s="10"/>
      <c r="D3" s="10"/>
      <c r="E3" s="10"/>
      <c r="F3" s="10"/>
    </row>
    <row r="4" spans="1:6" x14ac:dyDescent="0.25">
      <c r="A4" s="10"/>
      <c r="B4" s="10"/>
      <c r="C4" s="10"/>
      <c r="D4" s="10"/>
      <c r="E4" s="10"/>
      <c r="F4" s="10"/>
    </row>
    <row r="5" spans="1:6" x14ac:dyDescent="0.25">
      <c r="A5" s="10"/>
      <c r="B5" s="10"/>
      <c r="C5" s="10"/>
      <c r="D5" s="10"/>
      <c r="E5" s="10"/>
      <c r="F5" s="10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3" t="s">
        <v>9</v>
      </c>
      <c r="B7" s="3" t="s">
        <v>8</v>
      </c>
      <c r="C7" s="4" t="s">
        <v>19</v>
      </c>
      <c r="D7" s="11" t="s">
        <v>7</v>
      </c>
      <c r="E7" s="11"/>
      <c r="F7" s="11"/>
    </row>
    <row r="8" spans="1:6" x14ac:dyDescent="0.25">
      <c r="A8" s="9" t="s">
        <v>35</v>
      </c>
      <c r="B8" s="9"/>
      <c r="C8" s="9"/>
      <c r="D8" s="9"/>
      <c r="E8" s="9"/>
      <c r="F8" s="9"/>
    </row>
    <row r="9" spans="1:6" x14ac:dyDescent="0.25">
      <c r="A9" s="1" t="s">
        <v>21</v>
      </c>
      <c r="B9" s="2">
        <f>'[1]Data Cruda de Afecciones '!$B8</f>
        <v>8</v>
      </c>
      <c r="C9" s="2" t="s">
        <v>38</v>
      </c>
      <c r="D9" s="8">
        <v>2023</v>
      </c>
      <c r="E9" s="8"/>
      <c r="F9" s="8"/>
    </row>
    <row r="10" spans="1:6" x14ac:dyDescent="0.25">
      <c r="A10" s="1" t="s">
        <v>0</v>
      </c>
      <c r="B10" s="2">
        <f>'[1]Data Cruda de Afecciones '!$B9</f>
        <v>1</v>
      </c>
      <c r="C10" s="2" t="s">
        <v>38</v>
      </c>
      <c r="D10" s="8">
        <v>2023</v>
      </c>
      <c r="E10" s="8"/>
      <c r="F10" s="8"/>
    </row>
    <row r="11" spans="1:6" x14ac:dyDescent="0.25">
      <c r="A11" s="1" t="s">
        <v>1</v>
      </c>
      <c r="B11" s="2">
        <f>'[1]Data Cruda de Afecciones '!$B10</f>
        <v>0</v>
      </c>
      <c r="C11" s="2" t="s">
        <v>38</v>
      </c>
      <c r="D11" s="8">
        <v>2023</v>
      </c>
      <c r="E11" s="8"/>
      <c r="F11" s="8"/>
    </row>
    <row r="12" spans="1:6" x14ac:dyDescent="0.25">
      <c r="A12" s="1" t="s">
        <v>2</v>
      </c>
      <c r="B12" s="2">
        <f>'[1]Data Cruda de Afecciones '!$B11</f>
        <v>225</v>
      </c>
      <c r="C12" s="2" t="s">
        <v>38</v>
      </c>
      <c r="D12" s="8">
        <v>2023</v>
      </c>
      <c r="E12" s="8"/>
      <c r="F12" s="8"/>
    </row>
    <row r="13" spans="1:6" x14ac:dyDescent="0.25">
      <c r="A13" s="1" t="s">
        <v>3</v>
      </c>
      <c r="B13" s="2">
        <f>'[1]Data Cruda de Afecciones '!$B12</f>
        <v>0</v>
      </c>
      <c r="C13" s="2" t="s">
        <v>38</v>
      </c>
      <c r="D13" s="8">
        <v>2023</v>
      </c>
      <c r="E13" s="8"/>
      <c r="F13" s="8"/>
    </row>
    <row r="14" spans="1:6" x14ac:dyDescent="0.25">
      <c r="A14" s="1" t="s">
        <v>20</v>
      </c>
      <c r="B14" s="2">
        <f>'[1]Data Cruda de Afecciones '!$B13</f>
        <v>109</v>
      </c>
      <c r="C14" s="2" t="s">
        <v>38</v>
      </c>
      <c r="D14" s="8">
        <v>2023</v>
      </c>
      <c r="E14" s="8"/>
      <c r="F14" s="8"/>
    </row>
    <row r="15" spans="1:6" x14ac:dyDescent="0.25">
      <c r="A15" s="7" t="s">
        <v>4</v>
      </c>
      <c r="B15" s="2">
        <f>'[1]Data Cruda de Afecciones '!$B14</f>
        <v>0</v>
      </c>
      <c r="C15" s="2" t="s">
        <v>38</v>
      </c>
      <c r="D15" s="8">
        <v>2023</v>
      </c>
      <c r="E15" s="8"/>
      <c r="F15" s="8"/>
    </row>
    <row r="16" spans="1:6" x14ac:dyDescent="0.25">
      <c r="A16" s="1" t="s">
        <v>5</v>
      </c>
      <c r="B16" s="2">
        <f>'[1]Data Cruda de Afecciones '!$B15</f>
        <v>23</v>
      </c>
      <c r="C16" s="2" t="s">
        <v>38</v>
      </c>
      <c r="D16" s="8">
        <v>2023</v>
      </c>
      <c r="E16" s="8"/>
      <c r="F16" s="8"/>
    </row>
    <row r="17" spans="1:6" x14ac:dyDescent="0.25">
      <c r="A17" s="9" t="s">
        <v>36</v>
      </c>
      <c r="B17" s="9"/>
      <c r="C17" s="9"/>
      <c r="D17" s="9"/>
      <c r="E17" s="9"/>
      <c r="F17" s="9"/>
    </row>
    <row r="18" spans="1:6" x14ac:dyDescent="0.25">
      <c r="A18" s="1" t="s">
        <v>21</v>
      </c>
      <c r="B18" s="2">
        <f>'[1]Data Cruda de Afecciones '!$C8</f>
        <v>6</v>
      </c>
      <c r="C18" s="2" t="s">
        <v>39</v>
      </c>
      <c r="D18" s="8">
        <v>2023</v>
      </c>
      <c r="E18" s="8"/>
      <c r="F18" s="8"/>
    </row>
    <row r="19" spans="1:6" x14ac:dyDescent="0.25">
      <c r="A19" s="1" t="s">
        <v>0</v>
      </c>
      <c r="B19" s="2">
        <f>'[1]Data Cruda de Afecciones '!$C9</f>
        <v>1</v>
      </c>
      <c r="C19" s="2" t="s">
        <v>39</v>
      </c>
      <c r="D19" s="8">
        <v>2023</v>
      </c>
      <c r="E19" s="8"/>
      <c r="F19" s="8"/>
    </row>
    <row r="20" spans="1:6" x14ac:dyDescent="0.25">
      <c r="A20" s="1" t="s">
        <v>1</v>
      </c>
      <c r="B20" s="2">
        <f>'[1]Data Cruda de Afecciones '!$C10</f>
        <v>0</v>
      </c>
      <c r="C20" s="2" t="s">
        <v>39</v>
      </c>
      <c r="D20" s="8">
        <v>2023</v>
      </c>
      <c r="E20" s="8"/>
      <c r="F20" s="8"/>
    </row>
    <row r="21" spans="1:6" x14ac:dyDescent="0.25">
      <c r="A21" s="1" t="s">
        <v>2</v>
      </c>
      <c r="B21" s="2">
        <f>'[1]Data Cruda de Afecciones '!$C11</f>
        <v>0</v>
      </c>
      <c r="C21" s="2" t="s">
        <v>39</v>
      </c>
      <c r="D21" s="8">
        <v>2023</v>
      </c>
      <c r="E21" s="8"/>
      <c r="F21" s="8"/>
    </row>
    <row r="22" spans="1:6" x14ac:dyDescent="0.25">
      <c r="A22" s="1" t="s">
        <v>3</v>
      </c>
      <c r="B22" s="2">
        <f>'[1]Data Cruda de Afecciones '!$C12</f>
        <v>0</v>
      </c>
      <c r="C22" s="2" t="s">
        <v>39</v>
      </c>
      <c r="D22" s="8">
        <v>2023</v>
      </c>
      <c r="E22" s="8"/>
      <c r="F22" s="8"/>
    </row>
    <row r="23" spans="1:6" x14ac:dyDescent="0.25">
      <c r="A23" s="1" t="s">
        <v>20</v>
      </c>
      <c r="B23" s="2">
        <f>'[1]Data Cruda de Afecciones '!$C13</f>
        <v>3</v>
      </c>
      <c r="C23" s="2" t="s">
        <v>39</v>
      </c>
      <c r="D23" s="8">
        <v>2023</v>
      </c>
      <c r="E23" s="8"/>
      <c r="F23" s="8"/>
    </row>
    <row r="24" spans="1:6" x14ac:dyDescent="0.25">
      <c r="A24" s="7" t="s">
        <v>4</v>
      </c>
      <c r="B24" s="2">
        <f>'[1]Data Cruda de Afecciones '!$C14</f>
        <v>0</v>
      </c>
      <c r="C24" s="2" t="s">
        <v>39</v>
      </c>
      <c r="D24" s="8">
        <v>2023</v>
      </c>
      <c r="E24" s="8"/>
      <c r="F24" s="8"/>
    </row>
    <row r="25" spans="1:6" x14ac:dyDescent="0.25">
      <c r="A25" s="1" t="s">
        <v>5</v>
      </c>
      <c r="B25" s="2">
        <f>'[1]Data Cruda de Afecciones '!$C15</f>
        <v>0</v>
      </c>
      <c r="C25" s="2" t="s">
        <v>39</v>
      </c>
      <c r="D25" s="8">
        <v>2023</v>
      </c>
      <c r="E25" s="8"/>
      <c r="F25" s="8"/>
    </row>
    <row r="26" spans="1:6" x14ac:dyDescent="0.25">
      <c r="A26" s="9" t="s">
        <v>37</v>
      </c>
      <c r="B26" s="9"/>
      <c r="C26" s="9"/>
      <c r="D26" s="9"/>
      <c r="E26" s="9"/>
      <c r="F26" s="9"/>
    </row>
    <row r="27" spans="1:6" x14ac:dyDescent="0.25">
      <c r="A27" s="1" t="s">
        <v>21</v>
      </c>
      <c r="B27" s="2">
        <f>'[1]Data Cruda de Afecciones '!$D8</f>
        <v>19</v>
      </c>
      <c r="C27" s="2" t="s">
        <v>40</v>
      </c>
      <c r="D27" s="8">
        <v>2023</v>
      </c>
      <c r="E27" s="8"/>
      <c r="F27" s="8"/>
    </row>
    <row r="28" spans="1:6" x14ac:dyDescent="0.25">
      <c r="A28" s="1" t="s">
        <v>0</v>
      </c>
      <c r="B28" s="2">
        <f>'[1]Data Cruda de Afecciones '!$D9</f>
        <v>5</v>
      </c>
      <c r="C28" s="2" t="s">
        <v>40</v>
      </c>
      <c r="D28" s="8">
        <v>2023</v>
      </c>
      <c r="E28" s="8"/>
      <c r="F28" s="8"/>
    </row>
    <row r="29" spans="1:6" x14ac:dyDescent="0.25">
      <c r="A29" s="1" t="s">
        <v>1</v>
      </c>
      <c r="B29" s="2">
        <f>'[1]Data Cruda de Afecciones '!$D10</f>
        <v>2</v>
      </c>
      <c r="C29" s="2" t="s">
        <v>40</v>
      </c>
      <c r="D29" s="8">
        <v>2023</v>
      </c>
      <c r="E29" s="8"/>
      <c r="F29" s="8"/>
    </row>
    <row r="30" spans="1:6" x14ac:dyDescent="0.25">
      <c r="A30" s="1" t="s">
        <v>2</v>
      </c>
      <c r="B30" s="2">
        <f>'[1]Data Cruda de Afecciones '!$D11</f>
        <v>0</v>
      </c>
      <c r="C30" s="2" t="s">
        <v>40</v>
      </c>
      <c r="D30" s="8">
        <v>2023</v>
      </c>
      <c r="E30" s="8"/>
      <c r="F30" s="8"/>
    </row>
    <row r="31" spans="1:6" x14ac:dyDescent="0.25">
      <c r="A31" s="1" t="s">
        <v>3</v>
      </c>
      <c r="B31" s="2">
        <f>'[1]Data Cruda de Afecciones '!$D12</f>
        <v>0</v>
      </c>
      <c r="C31" s="2" t="s">
        <v>40</v>
      </c>
      <c r="D31" s="8">
        <v>2023</v>
      </c>
      <c r="E31" s="8"/>
      <c r="F31" s="8"/>
    </row>
    <row r="32" spans="1:6" x14ac:dyDescent="0.25">
      <c r="A32" s="1" t="s">
        <v>20</v>
      </c>
      <c r="B32" s="2">
        <f>'[1]Data Cruda de Afecciones '!$D13</f>
        <v>153</v>
      </c>
      <c r="C32" s="2" t="s">
        <v>40</v>
      </c>
      <c r="D32" s="8">
        <v>2023</v>
      </c>
      <c r="E32" s="8"/>
      <c r="F32" s="8"/>
    </row>
    <row r="33" spans="1:6" x14ac:dyDescent="0.25">
      <c r="A33" s="7" t="s">
        <v>4</v>
      </c>
      <c r="B33" s="2">
        <f>'[1]Data Cruda de Afecciones '!$D14</f>
        <v>0</v>
      </c>
      <c r="C33" s="2" t="s">
        <v>40</v>
      </c>
      <c r="D33" s="8">
        <v>2023</v>
      </c>
      <c r="E33" s="8"/>
      <c r="F33" s="8"/>
    </row>
    <row r="34" spans="1:6" x14ac:dyDescent="0.25">
      <c r="A34" s="1" t="s">
        <v>5</v>
      </c>
      <c r="B34" s="2">
        <f>'[1]Data Cruda de Afecciones '!$D15</f>
        <v>1</v>
      </c>
      <c r="C34" s="2" t="s">
        <v>40</v>
      </c>
      <c r="D34" s="8">
        <v>2023</v>
      </c>
      <c r="E34" s="8"/>
      <c r="F34" s="8"/>
    </row>
  </sheetData>
  <mergeCells count="29">
    <mergeCell ref="A1:F6"/>
    <mergeCell ref="D7:F7"/>
    <mergeCell ref="A8:F8"/>
    <mergeCell ref="D9:F9"/>
    <mergeCell ref="D10:F10"/>
    <mergeCell ref="D22:F22"/>
    <mergeCell ref="D11:F11"/>
    <mergeCell ref="D12:F12"/>
    <mergeCell ref="D13:F13"/>
    <mergeCell ref="D14:F14"/>
    <mergeCell ref="D15:F15"/>
    <mergeCell ref="D16:F16"/>
    <mergeCell ref="A17:F17"/>
    <mergeCell ref="D18:F18"/>
    <mergeCell ref="D19:F19"/>
    <mergeCell ref="D20:F20"/>
    <mergeCell ref="D21:F21"/>
    <mergeCell ref="D34:F34"/>
    <mergeCell ref="D23:F23"/>
    <mergeCell ref="D24:F24"/>
    <mergeCell ref="D25:F25"/>
    <mergeCell ref="A26:F26"/>
    <mergeCell ref="D27:F27"/>
    <mergeCell ref="D28:F28"/>
    <mergeCell ref="D29:F29"/>
    <mergeCell ref="D30:F30"/>
    <mergeCell ref="D31:F31"/>
    <mergeCell ref="D32:F32"/>
    <mergeCell ref="D33:F33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zoomScale="160" zoomScaleNormal="160" workbookViewId="0">
      <selection activeCell="B42" sqref="B42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0" t="s">
        <v>33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0"/>
      <c r="B3" s="10"/>
      <c r="C3" s="10"/>
      <c r="D3" s="10"/>
      <c r="E3" s="10"/>
      <c r="F3" s="10"/>
    </row>
    <row r="4" spans="1:6" x14ac:dyDescent="0.25">
      <c r="A4" s="10"/>
      <c r="B4" s="10"/>
      <c r="C4" s="10"/>
      <c r="D4" s="10"/>
      <c r="E4" s="10"/>
      <c r="F4" s="10"/>
    </row>
    <row r="5" spans="1:6" x14ac:dyDescent="0.25">
      <c r="A5" s="10"/>
      <c r="B5" s="10"/>
      <c r="C5" s="10"/>
      <c r="D5" s="10"/>
      <c r="E5" s="10"/>
      <c r="F5" s="10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3" t="s">
        <v>25</v>
      </c>
      <c r="B7" s="3" t="s">
        <v>6</v>
      </c>
      <c r="C7" s="1" t="s">
        <v>18</v>
      </c>
      <c r="D7" s="12" t="s">
        <v>34</v>
      </c>
      <c r="E7" s="12"/>
      <c r="F7" s="12"/>
    </row>
    <row r="8" spans="1:6" x14ac:dyDescent="0.25">
      <c r="A8" s="9" t="s">
        <v>35</v>
      </c>
      <c r="B8" s="9"/>
      <c r="C8" s="9"/>
      <c r="D8" s="9"/>
      <c r="E8" s="9"/>
      <c r="F8" s="9"/>
    </row>
    <row r="9" spans="1:6" x14ac:dyDescent="0.25">
      <c r="A9" s="1" t="s">
        <v>10</v>
      </c>
      <c r="B9" s="5">
        <f>'[1]Data Cruda de Hechos'!$B8</f>
        <v>0</v>
      </c>
      <c r="C9" s="2" t="s">
        <v>38</v>
      </c>
      <c r="D9" s="8">
        <v>2023</v>
      </c>
      <c r="E9" s="8"/>
      <c r="F9" s="8"/>
    </row>
    <row r="10" spans="1:6" x14ac:dyDescent="0.25">
      <c r="A10" s="1" t="s">
        <v>11</v>
      </c>
      <c r="B10" s="5">
        <f>'[1]Data Cruda de Hechos'!$B9</f>
        <v>5</v>
      </c>
      <c r="C10" s="2" t="s">
        <v>38</v>
      </c>
      <c r="D10" s="8">
        <v>2023</v>
      </c>
      <c r="E10" s="8"/>
      <c r="F10" s="8"/>
    </row>
    <row r="11" spans="1:6" x14ac:dyDescent="0.25">
      <c r="A11" s="1" t="s">
        <v>12</v>
      </c>
      <c r="B11" s="5">
        <f>'[1]Data Cruda de Hechos'!$B10</f>
        <v>3</v>
      </c>
      <c r="C11" s="2" t="s">
        <v>38</v>
      </c>
      <c r="D11" s="8">
        <v>2023</v>
      </c>
      <c r="E11" s="8"/>
      <c r="F11" s="8"/>
    </row>
    <row r="12" spans="1:6" x14ac:dyDescent="0.25">
      <c r="A12" s="1" t="s">
        <v>26</v>
      </c>
      <c r="B12" s="5">
        <f>'[1]Data Cruda de Hechos'!$B11</f>
        <v>1</v>
      </c>
      <c r="C12" s="2" t="s">
        <v>38</v>
      </c>
      <c r="D12" s="8">
        <v>2023</v>
      </c>
      <c r="E12" s="8"/>
      <c r="F12" s="8"/>
    </row>
    <row r="13" spans="1:6" x14ac:dyDescent="0.25">
      <c r="A13" s="1" t="s">
        <v>27</v>
      </c>
      <c r="B13" s="5">
        <f>'[1]Data Cruda de Hechos'!$B12</f>
        <v>4</v>
      </c>
      <c r="C13" s="2" t="s">
        <v>38</v>
      </c>
      <c r="D13" s="8">
        <v>2023</v>
      </c>
      <c r="E13" s="8"/>
      <c r="F13" s="8"/>
    </row>
    <row r="14" spans="1:6" x14ac:dyDescent="0.25">
      <c r="A14" s="1" t="s">
        <v>13</v>
      </c>
      <c r="B14" s="5">
        <f>'[1]Data Cruda de Hechos'!$B13</f>
        <v>0</v>
      </c>
      <c r="C14" s="2" t="s">
        <v>38</v>
      </c>
      <c r="D14" s="8">
        <v>2023</v>
      </c>
      <c r="E14" s="8"/>
      <c r="F14" s="8"/>
    </row>
    <row r="15" spans="1:6" x14ac:dyDescent="0.25">
      <c r="A15" s="1" t="s">
        <v>14</v>
      </c>
      <c r="B15" s="2">
        <f>'[1]Data Cruda de Hechos'!$B$14+'[1]Data Cruda de Hechos'!$B$20+'[1]Data Cruda de Hechos'!$B$21</f>
        <v>0</v>
      </c>
      <c r="C15" s="2" t="s">
        <v>38</v>
      </c>
      <c r="D15" s="8">
        <v>2023</v>
      </c>
      <c r="E15" s="8"/>
      <c r="F15" s="8"/>
    </row>
    <row r="16" spans="1:6" x14ac:dyDescent="0.25">
      <c r="A16" s="1" t="s">
        <v>15</v>
      </c>
      <c r="B16" s="5">
        <f>'[1]Data Cruda de Hechos'!$B15</f>
        <v>0</v>
      </c>
      <c r="C16" s="2" t="s">
        <v>38</v>
      </c>
      <c r="D16" s="8">
        <v>2023</v>
      </c>
      <c r="E16" s="8"/>
      <c r="F16" s="8"/>
    </row>
    <row r="17" spans="1:6" x14ac:dyDescent="0.25">
      <c r="A17" s="1" t="s">
        <v>16</v>
      </c>
      <c r="B17" s="5">
        <f>'[1]Data Cruda de Hechos'!$B16</f>
        <v>4</v>
      </c>
      <c r="C17" s="2" t="s">
        <v>38</v>
      </c>
      <c r="D17" s="8">
        <v>2023</v>
      </c>
      <c r="E17" s="8"/>
      <c r="F17" s="8"/>
    </row>
    <row r="18" spans="1:6" x14ac:dyDescent="0.25">
      <c r="A18" s="1" t="s">
        <v>28</v>
      </c>
      <c r="B18" s="5">
        <f>'[1]Data Cruda de Hechos'!$B17</f>
        <v>0</v>
      </c>
      <c r="C18" s="2" t="s">
        <v>38</v>
      </c>
      <c r="D18" s="8">
        <v>2023</v>
      </c>
      <c r="E18" s="8"/>
      <c r="F18" s="8"/>
    </row>
    <row r="19" spans="1:6" x14ac:dyDescent="0.25">
      <c r="A19" s="1" t="s">
        <v>17</v>
      </c>
      <c r="B19" s="5">
        <f>'[1]Data Cruda de Hechos'!$B18</f>
        <v>2</v>
      </c>
      <c r="C19" s="2" t="s">
        <v>38</v>
      </c>
      <c r="D19" s="8">
        <v>2023</v>
      </c>
      <c r="E19" s="8"/>
      <c r="F19" s="8"/>
    </row>
    <row r="20" spans="1:6" x14ac:dyDescent="0.25">
      <c r="A20" s="1" t="s">
        <v>29</v>
      </c>
      <c r="B20" s="5">
        <f>'[1]Data Cruda de Hechos'!$B19</f>
        <v>1</v>
      </c>
      <c r="C20" s="2" t="s">
        <v>38</v>
      </c>
      <c r="D20" s="8">
        <v>2023</v>
      </c>
      <c r="E20" s="8"/>
      <c r="F20" s="8"/>
    </row>
    <row r="21" spans="1:6" x14ac:dyDescent="0.25">
      <c r="A21" s="9" t="s">
        <v>36</v>
      </c>
      <c r="B21" s="9"/>
      <c r="C21" s="9"/>
      <c r="D21" s="9"/>
      <c r="E21" s="9"/>
      <c r="F21" s="9"/>
    </row>
    <row r="22" spans="1:6" x14ac:dyDescent="0.25">
      <c r="A22" s="1" t="s">
        <v>10</v>
      </c>
      <c r="B22" s="5">
        <f>'[1]Data Cruda de Hechos'!$C8</f>
        <v>0</v>
      </c>
      <c r="C22" s="2" t="s">
        <v>39</v>
      </c>
      <c r="D22" s="8">
        <v>2023</v>
      </c>
      <c r="E22" s="8"/>
      <c r="F22" s="8"/>
    </row>
    <row r="23" spans="1:6" x14ac:dyDescent="0.25">
      <c r="A23" s="1" t="s">
        <v>11</v>
      </c>
      <c r="B23" s="5">
        <f>'[1]Data Cruda de Hechos'!$C9</f>
        <v>2</v>
      </c>
      <c r="C23" s="2" t="s">
        <v>39</v>
      </c>
      <c r="D23" s="8">
        <v>2023</v>
      </c>
      <c r="E23" s="8"/>
      <c r="F23" s="8"/>
    </row>
    <row r="24" spans="1:6" x14ac:dyDescent="0.25">
      <c r="A24" s="1" t="s">
        <v>12</v>
      </c>
      <c r="B24" s="5">
        <f>'[1]Data Cruda de Hechos'!$C10</f>
        <v>4</v>
      </c>
      <c r="C24" s="2" t="s">
        <v>39</v>
      </c>
      <c r="D24" s="8">
        <v>2023</v>
      </c>
      <c r="E24" s="8"/>
      <c r="F24" s="8"/>
    </row>
    <row r="25" spans="1:6" x14ac:dyDescent="0.25">
      <c r="A25" s="1" t="s">
        <v>26</v>
      </c>
      <c r="B25" s="5">
        <f>'[1]Data Cruda de Hechos'!$C11</f>
        <v>0</v>
      </c>
      <c r="C25" s="2" t="s">
        <v>39</v>
      </c>
      <c r="D25" s="8">
        <v>2023</v>
      </c>
      <c r="E25" s="8"/>
      <c r="F25" s="8"/>
    </row>
    <row r="26" spans="1:6" x14ac:dyDescent="0.25">
      <c r="A26" s="1" t="s">
        <v>27</v>
      </c>
      <c r="B26" s="5">
        <f>'[1]Data Cruda de Hechos'!$C12</f>
        <v>4</v>
      </c>
      <c r="C26" s="2" t="s">
        <v>39</v>
      </c>
      <c r="D26" s="8">
        <v>2023</v>
      </c>
      <c r="E26" s="8"/>
      <c r="F26" s="8"/>
    </row>
    <row r="27" spans="1:6" x14ac:dyDescent="0.25">
      <c r="A27" s="1" t="s">
        <v>13</v>
      </c>
      <c r="B27" s="5">
        <f>'[1]Data Cruda de Hechos'!$C13</f>
        <v>0</v>
      </c>
      <c r="C27" s="2" t="s">
        <v>39</v>
      </c>
      <c r="D27" s="8">
        <v>2023</v>
      </c>
      <c r="E27" s="8"/>
      <c r="F27" s="8"/>
    </row>
    <row r="28" spans="1:6" x14ac:dyDescent="0.25">
      <c r="A28" s="1" t="s">
        <v>14</v>
      </c>
      <c r="B28" s="2">
        <f>'[1]Data Cruda de Hechos'!$C$14+'[1]Data Cruda de Hechos'!$C$20+'[1]Data Cruda de Hechos'!$C$21</f>
        <v>0</v>
      </c>
      <c r="C28" s="2" t="s">
        <v>39</v>
      </c>
      <c r="D28" s="8">
        <v>2023</v>
      </c>
      <c r="E28" s="8"/>
      <c r="F28" s="8"/>
    </row>
    <row r="29" spans="1:6" x14ac:dyDescent="0.25">
      <c r="A29" s="1" t="s">
        <v>15</v>
      </c>
      <c r="B29" s="5">
        <f>'[1]Data Cruda de Hechos'!$C15</f>
        <v>0</v>
      </c>
      <c r="C29" s="2" t="s">
        <v>39</v>
      </c>
      <c r="D29" s="8">
        <v>2023</v>
      </c>
      <c r="E29" s="8"/>
      <c r="F29" s="8"/>
    </row>
    <row r="30" spans="1:6" x14ac:dyDescent="0.25">
      <c r="A30" s="1" t="s">
        <v>16</v>
      </c>
      <c r="B30" s="5">
        <f>'[1]Data Cruda de Hechos'!$C16</f>
        <v>2</v>
      </c>
      <c r="C30" s="2" t="s">
        <v>39</v>
      </c>
      <c r="D30" s="8">
        <v>2023</v>
      </c>
      <c r="E30" s="8"/>
      <c r="F30" s="8"/>
    </row>
    <row r="31" spans="1:6" x14ac:dyDescent="0.25">
      <c r="A31" s="1" t="s">
        <v>28</v>
      </c>
      <c r="B31" s="5">
        <f>'[1]Data Cruda de Hechos'!$C17</f>
        <v>4</v>
      </c>
      <c r="C31" s="2" t="s">
        <v>39</v>
      </c>
      <c r="D31" s="8">
        <v>2023</v>
      </c>
      <c r="E31" s="8"/>
      <c r="F31" s="8"/>
    </row>
    <row r="32" spans="1:6" x14ac:dyDescent="0.25">
      <c r="A32" s="1" t="s">
        <v>17</v>
      </c>
      <c r="B32" s="5">
        <f>'[1]Data Cruda de Hechos'!$C18</f>
        <v>0</v>
      </c>
      <c r="C32" s="2" t="s">
        <v>39</v>
      </c>
      <c r="D32" s="8">
        <v>2023</v>
      </c>
      <c r="E32" s="8"/>
      <c r="F32" s="8"/>
    </row>
    <row r="33" spans="1:6" x14ac:dyDescent="0.25">
      <c r="A33" s="1" t="s">
        <v>29</v>
      </c>
      <c r="B33" s="5">
        <f>'[1]Data Cruda de Hechos'!$C19</f>
        <v>1</v>
      </c>
      <c r="C33" s="2" t="s">
        <v>39</v>
      </c>
      <c r="D33" s="8">
        <v>2023</v>
      </c>
      <c r="E33" s="8"/>
      <c r="F33" s="8"/>
    </row>
    <row r="34" spans="1:6" x14ac:dyDescent="0.25">
      <c r="A34" s="9" t="s">
        <v>37</v>
      </c>
      <c r="B34" s="9"/>
      <c r="C34" s="9"/>
      <c r="D34" s="9"/>
      <c r="E34" s="9"/>
      <c r="F34" s="9"/>
    </row>
    <row r="35" spans="1:6" x14ac:dyDescent="0.25">
      <c r="A35" s="1" t="s">
        <v>10</v>
      </c>
      <c r="B35" s="5">
        <f>'[1]Data Cruda de Hechos'!$D8</f>
        <v>0</v>
      </c>
      <c r="C35" s="2" t="s">
        <v>40</v>
      </c>
      <c r="D35" s="8">
        <v>2023</v>
      </c>
      <c r="E35" s="8"/>
      <c r="F35" s="8"/>
    </row>
    <row r="36" spans="1:6" x14ac:dyDescent="0.25">
      <c r="A36" s="1" t="s">
        <v>11</v>
      </c>
      <c r="B36" s="5">
        <f>'[1]Data Cruda de Hechos'!$D9</f>
        <v>9</v>
      </c>
      <c r="C36" s="2" t="s">
        <v>40</v>
      </c>
      <c r="D36" s="8">
        <v>2023</v>
      </c>
      <c r="E36" s="8"/>
      <c r="F36" s="8"/>
    </row>
    <row r="37" spans="1:6" x14ac:dyDescent="0.25">
      <c r="A37" s="1" t="s">
        <v>12</v>
      </c>
      <c r="B37" s="5">
        <f>'[1]Data Cruda de Hechos'!$D10</f>
        <v>13</v>
      </c>
      <c r="C37" s="2" t="s">
        <v>40</v>
      </c>
      <c r="D37" s="8">
        <v>2023</v>
      </c>
      <c r="E37" s="8"/>
      <c r="F37" s="8"/>
    </row>
    <row r="38" spans="1:6" x14ac:dyDescent="0.25">
      <c r="A38" s="1" t="s">
        <v>26</v>
      </c>
      <c r="B38" s="5">
        <f>'[1]Data Cruda de Hechos'!$D11</f>
        <v>1</v>
      </c>
      <c r="C38" s="2" t="s">
        <v>40</v>
      </c>
      <c r="D38" s="8">
        <v>2023</v>
      </c>
      <c r="E38" s="8"/>
      <c r="F38" s="8"/>
    </row>
    <row r="39" spans="1:6" x14ac:dyDescent="0.25">
      <c r="A39" s="1" t="s">
        <v>27</v>
      </c>
      <c r="B39" s="5">
        <f>'[1]Data Cruda de Hechos'!$D12</f>
        <v>4</v>
      </c>
      <c r="C39" s="2" t="s">
        <v>40</v>
      </c>
      <c r="D39" s="8">
        <v>2023</v>
      </c>
      <c r="E39" s="8"/>
      <c r="F39" s="8"/>
    </row>
    <row r="40" spans="1:6" x14ac:dyDescent="0.25">
      <c r="A40" s="1" t="s">
        <v>13</v>
      </c>
      <c r="B40" s="5">
        <f>'[1]Data Cruda de Hechos'!$D13</f>
        <v>0</v>
      </c>
      <c r="C40" s="2" t="s">
        <v>40</v>
      </c>
      <c r="D40" s="8">
        <v>2023</v>
      </c>
      <c r="E40" s="8"/>
      <c r="F40" s="8"/>
    </row>
    <row r="41" spans="1:6" x14ac:dyDescent="0.25">
      <c r="A41" s="1" t="s">
        <v>14</v>
      </c>
      <c r="B41" s="2">
        <f>'[1]Data Cruda de Hechos'!$D$14+'[1]Data Cruda de Hechos'!$D$19+'[1]Data Cruda de Hechos'!$D$20</f>
        <v>0</v>
      </c>
      <c r="C41" s="2" t="s">
        <v>40</v>
      </c>
      <c r="D41" s="8">
        <v>2023</v>
      </c>
      <c r="E41" s="8"/>
      <c r="F41" s="8"/>
    </row>
    <row r="42" spans="1:6" x14ac:dyDescent="0.25">
      <c r="A42" s="1" t="s">
        <v>15</v>
      </c>
      <c r="B42" s="5">
        <f>'[1]Data Cruda de Hechos'!$D15</f>
        <v>0</v>
      </c>
      <c r="C42" s="2" t="s">
        <v>40</v>
      </c>
      <c r="D42" s="8">
        <v>2023</v>
      </c>
      <c r="E42" s="8"/>
      <c r="F42" s="8"/>
    </row>
    <row r="43" spans="1:6" x14ac:dyDescent="0.25">
      <c r="A43" s="1" t="s">
        <v>16</v>
      </c>
      <c r="B43" s="5">
        <f>'[1]Data Cruda de Hechos'!$D16</f>
        <v>3</v>
      </c>
      <c r="C43" s="2" t="s">
        <v>40</v>
      </c>
      <c r="D43" s="8">
        <v>2023</v>
      </c>
      <c r="E43" s="8"/>
      <c r="F43" s="8"/>
    </row>
    <row r="44" spans="1:6" x14ac:dyDescent="0.25">
      <c r="A44" s="1" t="s">
        <v>28</v>
      </c>
      <c r="B44" s="5">
        <f>'[1]Data Cruda de Hechos'!$D17</f>
        <v>1</v>
      </c>
      <c r="C44" s="2" t="s">
        <v>40</v>
      </c>
      <c r="D44" s="8">
        <v>2023</v>
      </c>
      <c r="E44" s="8"/>
      <c r="F44" s="8"/>
    </row>
    <row r="45" spans="1:6" x14ac:dyDescent="0.25">
      <c r="A45" s="1" t="s">
        <v>17</v>
      </c>
      <c r="B45" s="5">
        <f>'[1]Data Cruda de Hechos'!$D18</f>
        <v>0</v>
      </c>
      <c r="C45" s="2" t="s">
        <v>40</v>
      </c>
      <c r="D45" s="8">
        <v>2023</v>
      </c>
      <c r="E45" s="8"/>
      <c r="F45" s="8"/>
    </row>
    <row r="46" spans="1:6" x14ac:dyDescent="0.25">
      <c r="A46" s="1" t="s">
        <v>29</v>
      </c>
      <c r="B46" s="5">
        <f>'[1]Data Cruda de Hechos'!$D19</f>
        <v>0</v>
      </c>
      <c r="C46" s="2" t="s">
        <v>40</v>
      </c>
      <c r="D46" s="8">
        <v>2023</v>
      </c>
      <c r="E46" s="8"/>
      <c r="F46" s="8"/>
    </row>
  </sheetData>
  <mergeCells count="41">
    <mergeCell ref="A1:F6"/>
    <mergeCell ref="D9:F9"/>
    <mergeCell ref="D10:F10"/>
    <mergeCell ref="D11:F11"/>
    <mergeCell ref="A21:F2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7:F7"/>
    <mergeCell ref="A8:F8"/>
    <mergeCell ref="D33:F33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46:F46"/>
    <mergeCell ref="D45:F45"/>
    <mergeCell ref="A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EBAA-359D-4B9D-9427-F16CAE6394CC}">
  <dimension ref="A1:F34"/>
  <sheetViews>
    <sheetView topLeftCell="A18" zoomScale="190" zoomScaleNormal="190" workbookViewId="0">
      <selection activeCell="B14" sqref="B14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0" t="s">
        <v>33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0"/>
      <c r="B3" s="10"/>
      <c r="C3" s="10"/>
      <c r="D3" s="10"/>
      <c r="E3" s="10"/>
      <c r="F3" s="10"/>
    </row>
    <row r="4" spans="1:6" x14ac:dyDescent="0.25">
      <c r="A4" s="10"/>
      <c r="B4" s="10"/>
      <c r="C4" s="10"/>
      <c r="D4" s="10"/>
      <c r="E4" s="10"/>
      <c r="F4" s="10"/>
    </row>
    <row r="5" spans="1:6" x14ac:dyDescent="0.25">
      <c r="A5" s="10"/>
      <c r="B5" s="10"/>
      <c r="C5" s="10"/>
      <c r="D5" s="10"/>
      <c r="E5" s="10"/>
      <c r="F5" s="10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3" t="s">
        <v>9</v>
      </c>
      <c r="B7" s="3" t="s">
        <v>8</v>
      </c>
      <c r="C7" s="4" t="s">
        <v>19</v>
      </c>
      <c r="D7" s="11" t="s">
        <v>7</v>
      </c>
      <c r="E7" s="11"/>
      <c r="F7" s="11"/>
    </row>
    <row r="8" spans="1:6" x14ac:dyDescent="0.25">
      <c r="A8" s="9" t="s">
        <v>47</v>
      </c>
      <c r="B8" s="9"/>
      <c r="C8" s="9"/>
      <c r="D8" s="9"/>
      <c r="E8" s="9"/>
      <c r="F8" s="9"/>
    </row>
    <row r="9" spans="1:6" x14ac:dyDescent="0.25">
      <c r="A9" s="1" t="s">
        <v>21</v>
      </c>
      <c r="B9" s="2">
        <f>'[1]Data Cruda de Afecciones '!$B25</f>
        <v>22</v>
      </c>
      <c r="C9" s="2" t="s">
        <v>41</v>
      </c>
      <c r="D9" s="8">
        <v>2023</v>
      </c>
      <c r="E9" s="8"/>
      <c r="F9" s="8"/>
    </row>
    <row r="10" spans="1:6" x14ac:dyDescent="0.25">
      <c r="A10" s="1" t="s">
        <v>0</v>
      </c>
      <c r="B10" s="2">
        <f>'[1]Data Cruda de Afecciones '!$B26</f>
        <v>6</v>
      </c>
      <c r="C10" s="2" t="s">
        <v>41</v>
      </c>
      <c r="D10" s="8">
        <v>2023</v>
      </c>
      <c r="E10" s="8"/>
      <c r="F10" s="8"/>
    </row>
    <row r="11" spans="1:6" x14ac:dyDescent="0.25">
      <c r="A11" s="1" t="s">
        <v>1</v>
      </c>
      <c r="B11" s="2">
        <f>'[1]Data Cruda de Afecciones '!$B27</f>
        <v>1</v>
      </c>
      <c r="C11" s="2" t="s">
        <v>41</v>
      </c>
      <c r="D11" s="8">
        <v>2023</v>
      </c>
      <c r="E11" s="8"/>
      <c r="F11" s="8"/>
    </row>
    <row r="12" spans="1:6" x14ac:dyDescent="0.25">
      <c r="A12" s="1" t="s">
        <v>2</v>
      </c>
      <c r="B12" s="2">
        <f>'[1]Data Cruda de Afecciones '!$B28</f>
        <v>11</v>
      </c>
      <c r="C12" s="2" t="s">
        <v>41</v>
      </c>
      <c r="D12" s="8">
        <v>2023</v>
      </c>
      <c r="E12" s="8"/>
      <c r="F12" s="8"/>
    </row>
    <row r="13" spans="1:6" x14ac:dyDescent="0.25">
      <c r="A13" s="1" t="s">
        <v>3</v>
      </c>
      <c r="B13" s="2">
        <f>'[1]Data Cruda de Afecciones '!$B29</f>
        <v>0</v>
      </c>
      <c r="C13" s="2" t="s">
        <v>41</v>
      </c>
      <c r="D13" s="8">
        <v>2023</v>
      </c>
      <c r="E13" s="8"/>
      <c r="F13" s="8"/>
    </row>
    <row r="14" spans="1:6" x14ac:dyDescent="0.25">
      <c r="A14" s="1" t="s">
        <v>20</v>
      </c>
      <c r="B14" s="2">
        <f>'[1]Data Cruda de Afecciones '!$B30</f>
        <v>1042</v>
      </c>
      <c r="C14" s="2" t="s">
        <v>41</v>
      </c>
      <c r="D14" s="8">
        <v>2023</v>
      </c>
      <c r="E14" s="8"/>
      <c r="F14" s="8"/>
    </row>
    <row r="15" spans="1:6" x14ac:dyDescent="0.25">
      <c r="A15" s="7" t="s">
        <v>4</v>
      </c>
      <c r="B15" s="2">
        <f>'[1]Data Cruda de Afecciones '!$B31</f>
        <v>1</v>
      </c>
      <c r="C15" s="2" t="s">
        <v>41</v>
      </c>
      <c r="D15" s="8">
        <v>2023</v>
      </c>
      <c r="E15" s="8"/>
      <c r="F15" s="8"/>
    </row>
    <row r="16" spans="1:6" x14ac:dyDescent="0.25">
      <c r="A16" s="1" t="s">
        <v>5</v>
      </c>
      <c r="B16" s="2">
        <f>'[1]Data Cruda de Afecciones '!$B32</f>
        <v>60</v>
      </c>
      <c r="C16" s="2" t="s">
        <v>41</v>
      </c>
      <c r="D16" s="8">
        <v>2023</v>
      </c>
      <c r="E16" s="8"/>
      <c r="F16" s="8"/>
    </row>
    <row r="17" spans="1:6" x14ac:dyDescent="0.25">
      <c r="A17" s="9" t="s">
        <v>48</v>
      </c>
      <c r="B17" s="9"/>
      <c r="C17" s="9"/>
      <c r="D17" s="9"/>
      <c r="E17" s="9"/>
      <c r="F17" s="9"/>
    </row>
    <row r="18" spans="1:6" x14ac:dyDescent="0.25">
      <c r="A18" s="1" t="s">
        <v>21</v>
      </c>
      <c r="B18" s="2">
        <f>'[1]Data Cruda de Afecciones '!$C25</f>
        <v>16</v>
      </c>
      <c r="C18" s="2" t="s">
        <v>42</v>
      </c>
      <c r="D18" s="8">
        <v>2023</v>
      </c>
      <c r="E18" s="8"/>
      <c r="F18" s="8"/>
    </row>
    <row r="19" spans="1:6" x14ac:dyDescent="0.25">
      <c r="A19" s="1" t="s">
        <v>0</v>
      </c>
      <c r="B19" s="2">
        <f>'[1]Data Cruda de Afecciones '!$C26</f>
        <v>2</v>
      </c>
      <c r="C19" s="2" t="s">
        <v>42</v>
      </c>
      <c r="D19" s="8">
        <v>2023</v>
      </c>
      <c r="E19" s="8"/>
      <c r="F19" s="8"/>
    </row>
    <row r="20" spans="1:6" x14ac:dyDescent="0.25">
      <c r="A20" s="1" t="s">
        <v>1</v>
      </c>
      <c r="B20" s="2">
        <f>'[1]Data Cruda de Afecciones '!$C27</f>
        <v>2</v>
      </c>
      <c r="C20" s="2" t="s">
        <v>42</v>
      </c>
      <c r="D20" s="8">
        <v>2023</v>
      </c>
      <c r="E20" s="8"/>
      <c r="F20" s="8"/>
    </row>
    <row r="21" spans="1:6" x14ac:dyDescent="0.25">
      <c r="A21" s="1" t="s">
        <v>2</v>
      </c>
      <c r="B21" s="2">
        <f>'[1]Data Cruda de Afecciones '!$C28</f>
        <v>1663</v>
      </c>
      <c r="C21" s="2" t="s">
        <v>42</v>
      </c>
      <c r="D21" s="8">
        <v>2023</v>
      </c>
      <c r="E21" s="8"/>
      <c r="F21" s="8"/>
    </row>
    <row r="22" spans="1:6" x14ac:dyDescent="0.25">
      <c r="A22" s="1" t="s">
        <v>3</v>
      </c>
      <c r="B22" s="2">
        <f>'[1]Data Cruda de Afecciones '!$C29</f>
        <v>46</v>
      </c>
      <c r="C22" s="2" t="s">
        <v>42</v>
      </c>
      <c r="D22" s="8">
        <v>2023</v>
      </c>
      <c r="E22" s="8"/>
      <c r="F22" s="8"/>
    </row>
    <row r="23" spans="1:6" x14ac:dyDescent="0.25">
      <c r="A23" s="1" t="s">
        <v>20</v>
      </c>
      <c r="B23" s="2">
        <f>'[1]Data Cruda de Afecciones '!$C30</f>
        <v>3660</v>
      </c>
      <c r="C23" s="2" t="s">
        <v>42</v>
      </c>
      <c r="D23" s="8">
        <v>2023</v>
      </c>
      <c r="E23" s="8"/>
      <c r="F23" s="8"/>
    </row>
    <row r="24" spans="1:6" x14ac:dyDescent="0.25">
      <c r="A24" s="7" t="s">
        <v>4</v>
      </c>
      <c r="B24" s="2">
        <f>'[1]Data Cruda de Afecciones '!$C31</f>
        <v>3</v>
      </c>
      <c r="C24" s="2" t="s">
        <v>42</v>
      </c>
      <c r="D24" s="8">
        <v>2023</v>
      </c>
      <c r="E24" s="8"/>
      <c r="F24" s="8"/>
    </row>
    <row r="25" spans="1:6" x14ac:dyDescent="0.25">
      <c r="A25" s="1" t="s">
        <v>5</v>
      </c>
      <c r="B25" s="2">
        <f>'[1]Data Cruda de Afecciones '!$C32</f>
        <v>197</v>
      </c>
      <c r="C25" s="2" t="s">
        <v>42</v>
      </c>
      <c r="D25" s="8">
        <v>2023</v>
      </c>
      <c r="E25" s="8"/>
      <c r="F25" s="8"/>
    </row>
    <row r="26" spans="1:6" x14ac:dyDescent="0.25">
      <c r="A26" s="9" t="s">
        <v>49</v>
      </c>
      <c r="B26" s="9"/>
      <c r="C26" s="9"/>
      <c r="D26" s="9"/>
      <c r="E26" s="9"/>
      <c r="F26" s="9"/>
    </row>
    <row r="27" spans="1:6" x14ac:dyDescent="0.25">
      <c r="A27" s="1" t="s">
        <v>21</v>
      </c>
      <c r="B27" s="2">
        <f>'[1]Data Cruda de Afecciones '!$D25</f>
        <v>6</v>
      </c>
      <c r="C27" s="2" t="s">
        <v>43</v>
      </c>
      <c r="D27" s="8">
        <v>2023</v>
      </c>
      <c r="E27" s="8"/>
      <c r="F27" s="8"/>
    </row>
    <row r="28" spans="1:6" x14ac:dyDescent="0.25">
      <c r="A28" s="1" t="s">
        <v>0</v>
      </c>
      <c r="B28" s="2">
        <f>'[1]Data Cruda de Afecciones '!$D26</f>
        <v>4</v>
      </c>
      <c r="C28" s="2" t="s">
        <v>43</v>
      </c>
      <c r="D28" s="8">
        <v>2023</v>
      </c>
      <c r="E28" s="8"/>
      <c r="F28" s="8"/>
    </row>
    <row r="29" spans="1:6" x14ac:dyDescent="0.25">
      <c r="A29" s="1" t="s">
        <v>1</v>
      </c>
      <c r="B29" s="2">
        <f>'[1]Data Cruda de Afecciones '!$D27</f>
        <v>0</v>
      </c>
      <c r="C29" s="2" t="s">
        <v>43</v>
      </c>
      <c r="D29" s="8">
        <v>2023</v>
      </c>
      <c r="E29" s="8"/>
      <c r="F29" s="8"/>
    </row>
    <row r="30" spans="1:6" x14ac:dyDescent="0.25">
      <c r="A30" s="1" t="s">
        <v>2</v>
      </c>
      <c r="B30" s="2">
        <f>'[1]Data Cruda de Afecciones '!$D28</f>
        <v>49</v>
      </c>
      <c r="C30" s="2" t="s">
        <v>43</v>
      </c>
      <c r="D30" s="8">
        <v>2023</v>
      </c>
      <c r="E30" s="8"/>
      <c r="F30" s="8"/>
    </row>
    <row r="31" spans="1:6" x14ac:dyDescent="0.25">
      <c r="A31" s="1" t="s">
        <v>3</v>
      </c>
      <c r="B31" s="2">
        <f>'[1]Data Cruda de Afecciones '!$D29</f>
        <v>0</v>
      </c>
      <c r="C31" s="2" t="s">
        <v>43</v>
      </c>
      <c r="D31" s="8">
        <v>2023</v>
      </c>
      <c r="E31" s="8"/>
      <c r="F31" s="8"/>
    </row>
    <row r="32" spans="1:6" x14ac:dyDescent="0.25">
      <c r="A32" s="1" t="s">
        <v>20</v>
      </c>
      <c r="B32" s="2">
        <f>'[1]Data Cruda de Afecciones '!$D30</f>
        <v>149</v>
      </c>
      <c r="C32" s="2" t="s">
        <v>43</v>
      </c>
      <c r="D32" s="8">
        <v>2023</v>
      </c>
      <c r="E32" s="8"/>
      <c r="F32" s="8"/>
    </row>
    <row r="33" spans="1:6" x14ac:dyDescent="0.25">
      <c r="A33" s="7" t="s">
        <v>4</v>
      </c>
      <c r="B33" s="2">
        <f>'[1]Data Cruda de Afecciones '!$D31</f>
        <v>0</v>
      </c>
      <c r="C33" s="2" t="s">
        <v>43</v>
      </c>
      <c r="D33" s="8">
        <v>2023</v>
      </c>
      <c r="E33" s="8"/>
      <c r="F33" s="8"/>
    </row>
    <row r="34" spans="1:6" x14ac:dyDescent="0.25">
      <c r="A34" s="1" t="s">
        <v>5</v>
      </c>
      <c r="B34" s="2">
        <f>'[1]Data Cruda de Afecciones '!$D32</f>
        <v>20</v>
      </c>
      <c r="C34" s="2" t="s">
        <v>43</v>
      </c>
      <c r="D34" s="8">
        <v>2023</v>
      </c>
      <c r="E34" s="8"/>
      <c r="F34" s="8"/>
    </row>
  </sheetData>
  <mergeCells count="29">
    <mergeCell ref="D30:F30"/>
    <mergeCell ref="D31:F31"/>
    <mergeCell ref="D32:F32"/>
    <mergeCell ref="D33:F33"/>
    <mergeCell ref="D34:F34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EAE3-7C6B-4EEB-AC39-6FF29DC99DA3}">
  <dimension ref="A1:F46"/>
  <sheetViews>
    <sheetView topLeftCell="A16" workbookViewId="0">
      <selection activeCell="I47" sqref="I47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0" t="s">
        <v>33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0"/>
      <c r="B3" s="10"/>
      <c r="C3" s="10"/>
      <c r="D3" s="10"/>
      <c r="E3" s="10"/>
      <c r="F3" s="10"/>
    </row>
    <row r="4" spans="1:6" x14ac:dyDescent="0.25">
      <c r="A4" s="10"/>
      <c r="B4" s="10"/>
      <c r="C4" s="10"/>
      <c r="D4" s="10"/>
      <c r="E4" s="10"/>
      <c r="F4" s="10"/>
    </row>
    <row r="5" spans="1:6" x14ac:dyDescent="0.25">
      <c r="A5" s="10"/>
      <c r="B5" s="10"/>
      <c r="C5" s="10"/>
      <c r="D5" s="10"/>
      <c r="E5" s="10"/>
      <c r="F5" s="10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3" t="s">
        <v>25</v>
      </c>
      <c r="B7" s="3" t="s">
        <v>6</v>
      </c>
      <c r="C7" s="1" t="s">
        <v>18</v>
      </c>
      <c r="D7" s="12" t="s">
        <v>34</v>
      </c>
      <c r="E7" s="12"/>
      <c r="F7" s="12"/>
    </row>
    <row r="8" spans="1:6" x14ac:dyDescent="0.25">
      <c r="A8" s="9" t="s">
        <v>47</v>
      </c>
      <c r="B8" s="9"/>
      <c r="C8" s="9"/>
      <c r="D8" s="9"/>
      <c r="E8" s="9"/>
      <c r="F8" s="9"/>
    </row>
    <row r="9" spans="1:6" x14ac:dyDescent="0.25">
      <c r="A9" s="1" t="s">
        <v>10</v>
      </c>
      <c r="B9" s="6">
        <f>'[1]Data Cruda de Hechos'!$B36</f>
        <v>0</v>
      </c>
      <c r="C9" s="2" t="s">
        <v>41</v>
      </c>
      <c r="D9" s="8">
        <v>2024</v>
      </c>
      <c r="E9" s="8"/>
      <c r="F9" s="8"/>
    </row>
    <row r="10" spans="1:6" x14ac:dyDescent="0.25">
      <c r="A10" s="1" t="s">
        <v>11</v>
      </c>
      <c r="B10" s="6">
        <f>'[1]Data Cruda de Hechos'!$B37</f>
        <v>13</v>
      </c>
      <c r="C10" s="2" t="s">
        <v>41</v>
      </c>
      <c r="D10" s="13">
        <v>2024</v>
      </c>
      <c r="E10" s="14"/>
      <c r="F10" s="15"/>
    </row>
    <row r="11" spans="1:6" x14ac:dyDescent="0.25">
      <c r="A11" s="1" t="s">
        <v>12</v>
      </c>
      <c r="B11" s="6">
        <f>'[1]Data Cruda de Hechos'!$B38</f>
        <v>5</v>
      </c>
      <c r="C11" s="2" t="s">
        <v>41</v>
      </c>
      <c r="D11" s="13">
        <v>2024</v>
      </c>
      <c r="E11" s="14"/>
      <c r="F11" s="15"/>
    </row>
    <row r="12" spans="1:6" x14ac:dyDescent="0.25">
      <c r="A12" s="1" t="s">
        <v>26</v>
      </c>
      <c r="B12" s="6">
        <f>'[1]Data Cruda de Hechos'!$B39</f>
        <v>9</v>
      </c>
      <c r="C12" s="2" t="s">
        <v>41</v>
      </c>
      <c r="D12" s="13">
        <v>2024</v>
      </c>
      <c r="E12" s="14"/>
      <c r="F12" s="15"/>
    </row>
    <row r="13" spans="1:6" x14ac:dyDescent="0.25">
      <c r="A13" s="1" t="s">
        <v>27</v>
      </c>
      <c r="B13" s="6">
        <f>'[1]Data Cruda de Hechos'!$B40</f>
        <v>10</v>
      </c>
      <c r="C13" s="2" t="s">
        <v>41</v>
      </c>
      <c r="D13" s="13">
        <v>2024</v>
      </c>
      <c r="E13" s="14"/>
      <c r="F13" s="15"/>
    </row>
    <row r="14" spans="1:6" x14ac:dyDescent="0.25">
      <c r="A14" s="1" t="s">
        <v>13</v>
      </c>
      <c r="B14" s="6">
        <f>'[1]Data Cruda de Hechos'!$B41</f>
        <v>0</v>
      </c>
      <c r="C14" s="2" t="s">
        <v>41</v>
      </c>
      <c r="D14" s="13">
        <v>2024</v>
      </c>
      <c r="E14" s="14"/>
      <c r="F14" s="15"/>
    </row>
    <row r="15" spans="1:6" x14ac:dyDescent="0.25">
      <c r="A15" s="1" t="s">
        <v>14</v>
      </c>
      <c r="B15" s="6">
        <f>'[1]Data Cruda de Hechos'!$B$42+'[1]Data Cruda de Hechos'!$B$48+'[1]Data Cruda de Hechos'!$B$49</f>
        <v>6</v>
      </c>
      <c r="C15" s="2" t="s">
        <v>41</v>
      </c>
      <c r="D15" s="13">
        <v>2024</v>
      </c>
      <c r="E15" s="14"/>
      <c r="F15" s="15"/>
    </row>
    <row r="16" spans="1:6" x14ac:dyDescent="0.25">
      <c r="A16" s="1" t="s">
        <v>15</v>
      </c>
      <c r="B16" s="6">
        <f>'[1]Data Cruda de Hechos'!$B43</f>
        <v>0</v>
      </c>
      <c r="C16" s="2" t="s">
        <v>41</v>
      </c>
      <c r="D16" s="13">
        <v>2024</v>
      </c>
      <c r="E16" s="14"/>
      <c r="F16" s="15"/>
    </row>
    <row r="17" spans="1:6" x14ac:dyDescent="0.25">
      <c r="A17" s="1" t="s">
        <v>16</v>
      </c>
      <c r="B17" s="6">
        <f>'[1]Data Cruda de Hechos'!$B44</f>
        <v>10</v>
      </c>
      <c r="C17" s="2" t="s">
        <v>41</v>
      </c>
      <c r="D17" s="13">
        <v>2024</v>
      </c>
      <c r="E17" s="14"/>
      <c r="F17" s="15"/>
    </row>
    <row r="18" spans="1:6" x14ac:dyDescent="0.25">
      <c r="A18" s="1" t="s">
        <v>28</v>
      </c>
      <c r="B18" s="6">
        <f>'[1]Data Cruda de Hechos'!$B45</f>
        <v>1</v>
      </c>
      <c r="C18" s="2" t="s">
        <v>41</v>
      </c>
      <c r="D18" s="13">
        <v>2024</v>
      </c>
      <c r="E18" s="14"/>
      <c r="F18" s="15"/>
    </row>
    <row r="19" spans="1:6" x14ac:dyDescent="0.25">
      <c r="A19" s="1" t="s">
        <v>17</v>
      </c>
      <c r="B19" s="6">
        <f>'[1]Data Cruda de Hechos'!$B46</f>
        <v>9</v>
      </c>
      <c r="C19" s="2" t="s">
        <v>41</v>
      </c>
      <c r="D19" s="13">
        <v>2024</v>
      </c>
      <c r="E19" s="14"/>
      <c r="F19" s="15"/>
    </row>
    <row r="20" spans="1:6" x14ac:dyDescent="0.25">
      <c r="A20" s="1" t="s">
        <v>29</v>
      </c>
      <c r="B20" s="6">
        <f>'[1]Data Cruda de Hechos'!$B47</f>
        <v>32</v>
      </c>
      <c r="C20" s="2" t="s">
        <v>41</v>
      </c>
      <c r="D20" s="13">
        <v>2024</v>
      </c>
      <c r="E20" s="14"/>
      <c r="F20" s="15"/>
    </row>
    <row r="21" spans="1:6" x14ac:dyDescent="0.25">
      <c r="A21" s="9" t="s">
        <v>48</v>
      </c>
      <c r="B21" s="9"/>
      <c r="C21" s="9"/>
      <c r="D21" s="9"/>
      <c r="E21" s="9"/>
      <c r="F21" s="9"/>
    </row>
    <row r="22" spans="1:6" x14ac:dyDescent="0.25">
      <c r="A22" s="1" t="s">
        <v>10</v>
      </c>
      <c r="B22" s="6">
        <f>'[1]Data Cruda de Hechos'!$C36</f>
        <v>0</v>
      </c>
      <c r="C22" s="2" t="s">
        <v>42</v>
      </c>
      <c r="D22" s="8">
        <v>2024</v>
      </c>
      <c r="E22" s="8"/>
      <c r="F22" s="8"/>
    </row>
    <row r="23" spans="1:6" x14ac:dyDescent="0.25">
      <c r="A23" s="1" t="s">
        <v>11</v>
      </c>
      <c r="B23" s="6">
        <f>'[1]Data Cruda de Hechos'!$C37</f>
        <v>11</v>
      </c>
      <c r="C23" s="2" t="s">
        <v>42</v>
      </c>
      <c r="D23" s="8">
        <v>2024</v>
      </c>
      <c r="E23" s="8"/>
      <c r="F23" s="8"/>
    </row>
    <row r="24" spans="1:6" x14ac:dyDescent="0.25">
      <c r="A24" s="1" t="s">
        <v>12</v>
      </c>
      <c r="B24" s="6">
        <f>'[1]Data Cruda de Hechos'!$C38</f>
        <v>2</v>
      </c>
      <c r="C24" s="2" t="s">
        <v>42</v>
      </c>
      <c r="D24" s="8">
        <v>2024</v>
      </c>
      <c r="E24" s="8"/>
      <c r="F24" s="8"/>
    </row>
    <row r="25" spans="1:6" x14ac:dyDescent="0.25">
      <c r="A25" s="1" t="s">
        <v>26</v>
      </c>
      <c r="B25" s="6">
        <f>'[1]Data Cruda de Hechos'!$C39</f>
        <v>49</v>
      </c>
      <c r="C25" s="2" t="s">
        <v>42</v>
      </c>
      <c r="D25" s="8">
        <v>2024</v>
      </c>
      <c r="E25" s="8"/>
      <c r="F25" s="8"/>
    </row>
    <row r="26" spans="1:6" x14ac:dyDescent="0.25">
      <c r="A26" s="1" t="s">
        <v>27</v>
      </c>
      <c r="B26" s="6">
        <f>'[1]Data Cruda de Hechos'!$C40</f>
        <v>4</v>
      </c>
      <c r="C26" s="2" t="s">
        <v>42</v>
      </c>
      <c r="D26" s="8">
        <v>2024</v>
      </c>
      <c r="E26" s="8"/>
      <c r="F26" s="8"/>
    </row>
    <row r="27" spans="1:6" x14ac:dyDescent="0.25">
      <c r="A27" s="1" t="s">
        <v>13</v>
      </c>
      <c r="B27" s="6">
        <f>'[1]Data Cruda de Hechos'!$C41</f>
        <v>2</v>
      </c>
      <c r="C27" s="2" t="s">
        <v>42</v>
      </c>
      <c r="D27" s="8">
        <v>2024</v>
      </c>
      <c r="E27" s="8"/>
      <c r="F27" s="8"/>
    </row>
    <row r="28" spans="1:6" x14ac:dyDescent="0.25">
      <c r="A28" s="1" t="s">
        <v>14</v>
      </c>
      <c r="B28" s="6">
        <f>'[1]Data Cruda de Hechos'!$C$42+'[1]Data Cruda de Hechos'!$C$48+'[1]Data Cruda de Hechos'!$C$49</f>
        <v>8</v>
      </c>
      <c r="C28" s="2" t="s">
        <v>42</v>
      </c>
      <c r="D28" s="8">
        <v>2024</v>
      </c>
      <c r="E28" s="8"/>
      <c r="F28" s="8"/>
    </row>
    <row r="29" spans="1:6" x14ac:dyDescent="0.25">
      <c r="A29" s="1" t="s">
        <v>15</v>
      </c>
      <c r="B29" s="6">
        <f>'[1]Data Cruda de Hechos'!$C43</f>
        <v>0</v>
      </c>
      <c r="C29" s="2" t="s">
        <v>42</v>
      </c>
      <c r="D29" s="8">
        <v>2024</v>
      </c>
      <c r="E29" s="8"/>
      <c r="F29" s="8"/>
    </row>
    <row r="30" spans="1:6" x14ac:dyDescent="0.25">
      <c r="A30" s="1" t="s">
        <v>16</v>
      </c>
      <c r="B30" s="6">
        <f>'[1]Data Cruda de Hechos'!$C44</f>
        <v>46</v>
      </c>
      <c r="C30" s="2" t="s">
        <v>42</v>
      </c>
      <c r="D30" s="8">
        <v>2024</v>
      </c>
      <c r="E30" s="8"/>
      <c r="F30" s="8"/>
    </row>
    <row r="31" spans="1:6" x14ac:dyDescent="0.25">
      <c r="A31" s="1" t="s">
        <v>28</v>
      </c>
      <c r="B31" s="6">
        <f>'[1]Data Cruda de Hechos'!$C45</f>
        <v>6</v>
      </c>
      <c r="C31" s="2" t="s">
        <v>42</v>
      </c>
      <c r="D31" s="8">
        <v>2024</v>
      </c>
      <c r="E31" s="8"/>
      <c r="F31" s="8"/>
    </row>
    <row r="32" spans="1:6" x14ac:dyDescent="0.25">
      <c r="A32" s="1" t="s">
        <v>17</v>
      </c>
      <c r="B32" s="6">
        <f>'[1]Data Cruda de Hechos'!$C46</f>
        <v>17</v>
      </c>
      <c r="C32" s="2" t="s">
        <v>42</v>
      </c>
      <c r="D32" s="8">
        <v>2024</v>
      </c>
      <c r="E32" s="8"/>
      <c r="F32" s="8"/>
    </row>
    <row r="33" spans="1:6" x14ac:dyDescent="0.25">
      <c r="A33" s="1" t="s">
        <v>29</v>
      </c>
      <c r="B33" s="6">
        <f>'[1]Data Cruda de Hechos'!$C47</f>
        <v>69</v>
      </c>
      <c r="C33" s="2" t="s">
        <v>42</v>
      </c>
      <c r="D33" s="8">
        <v>2024</v>
      </c>
      <c r="E33" s="8"/>
      <c r="F33" s="8"/>
    </row>
    <row r="34" spans="1:6" x14ac:dyDescent="0.25">
      <c r="A34" s="9" t="s">
        <v>49</v>
      </c>
      <c r="B34" s="9"/>
      <c r="C34" s="9"/>
      <c r="D34" s="9"/>
      <c r="E34" s="9"/>
      <c r="F34" s="9"/>
    </row>
    <row r="35" spans="1:6" x14ac:dyDescent="0.25">
      <c r="A35" s="1" t="s">
        <v>10</v>
      </c>
      <c r="B35" s="6">
        <f>'[1]Data Cruda de Hechos'!$D36</f>
        <v>0</v>
      </c>
      <c r="C35" s="2" t="s">
        <v>43</v>
      </c>
      <c r="D35" s="8">
        <v>2024</v>
      </c>
      <c r="E35" s="8"/>
      <c r="F35" s="8"/>
    </row>
    <row r="36" spans="1:6" x14ac:dyDescent="0.25">
      <c r="A36" s="1" t="s">
        <v>11</v>
      </c>
      <c r="B36" s="6">
        <f>'[1]Data Cruda de Hechos'!$D37</f>
        <v>6</v>
      </c>
      <c r="C36" s="2" t="s">
        <v>43</v>
      </c>
      <c r="D36" s="8">
        <v>2024</v>
      </c>
      <c r="E36" s="8"/>
      <c r="F36" s="8"/>
    </row>
    <row r="37" spans="1:6" x14ac:dyDescent="0.25">
      <c r="A37" s="1" t="s">
        <v>12</v>
      </c>
      <c r="B37" s="6">
        <f>'[1]Data Cruda de Hechos'!$D38</f>
        <v>6</v>
      </c>
      <c r="C37" s="2" t="s">
        <v>43</v>
      </c>
      <c r="D37" s="8">
        <v>2024</v>
      </c>
      <c r="E37" s="8"/>
      <c r="F37" s="8"/>
    </row>
    <row r="38" spans="1:6" x14ac:dyDescent="0.25">
      <c r="A38" s="1" t="s">
        <v>26</v>
      </c>
      <c r="B38" s="6">
        <f>'[1]Data Cruda de Hechos'!$D39</f>
        <v>10</v>
      </c>
      <c r="C38" s="2" t="s">
        <v>43</v>
      </c>
      <c r="D38" s="8">
        <v>2024</v>
      </c>
      <c r="E38" s="8"/>
      <c r="F38" s="8"/>
    </row>
    <row r="39" spans="1:6" x14ac:dyDescent="0.25">
      <c r="A39" s="1" t="s">
        <v>27</v>
      </c>
      <c r="B39" s="6">
        <f>'[1]Data Cruda de Hechos'!$D40</f>
        <v>3</v>
      </c>
      <c r="C39" s="2" t="s">
        <v>43</v>
      </c>
      <c r="D39" s="8">
        <v>2024</v>
      </c>
      <c r="E39" s="8"/>
      <c r="F39" s="8"/>
    </row>
    <row r="40" spans="1:6" x14ac:dyDescent="0.25">
      <c r="A40" s="1" t="s">
        <v>13</v>
      </c>
      <c r="B40" s="6">
        <f>'[1]Data Cruda de Hechos'!$D41</f>
        <v>1</v>
      </c>
      <c r="C40" s="2" t="s">
        <v>43</v>
      </c>
      <c r="D40" s="8">
        <v>2024</v>
      </c>
      <c r="E40" s="8"/>
      <c r="F40" s="8"/>
    </row>
    <row r="41" spans="1:6" x14ac:dyDescent="0.25">
      <c r="A41" s="1" t="s">
        <v>14</v>
      </c>
      <c r="B41" s="6">
        <f>'[1]Data Cruda de Hechos'!$D$42+'[1]Data Cruda de Hechos'!$D$48+'[1]Data Cruda de Hechos'!$D$49</f>
        <v>4</v>
      </c>
      <c r="C41" s="2" t="s">
        <v>43</v>
      </c>
      <c r="D41" s="8">
        <v>2024</v>
      </c>
      <c r="E41" s="8"/>
      <c r="F41" s="8"/>
    </row>
    <row r="42" spans="1:6" x14ac:dyDescent="0.25">
      <c r="A42" s="1" t="s">
        <v>15</v>
      </c>
      <c r="B42" s="6">
        <f>'[1]Data Cruda de Hechos'!$D43</f>
        <v>0</v>
      </c>
      <c r="C42" s="2" t="s">
        <v>43</v>
      </c>
      <c r="D42" s="8">
        <v>2024</v>
      </c>
      <c r="E42" s="8"/>
      <c r="F42" s="8"/>
    </row>
    <row r="43" spans="1:6" x14ac:dyDescent="0.25">
      <c r="A43" s="1" t="s">
        <v>16</v>
      </c>
      <c r="B43" s="6">
        <f>'[1]Data Cruda de Hechos'!$D44</f>
        <v>11</v>
      </c>
      <c r="C43" s="2" t="s">
        <v>43</v>
      </c>
      <c r="D43" s="8">
        <v>2024</v>
      </c>
      <c r="E43" s="8"/>
      <c r="F43" s="8"/>
    </row>
    <row r="44" spans="1:6" x14ac:dyDescent="0.25">
      <c r="A44" s="1" t="s">
        <v>28</v>
      </c>
      <c r="B44" s="6">
        <f>'[1]Data Cruda de Hechos'!$D45</f>
        <v>0</v>
      </c>
      <c r="C44" s="2" t="s">
        <v>43</v>
      </c>
      <c r="D44" s="8">
        <v>2024</v>
      </c>
      <c r="E44" s="8"/>
      <c r="F44" s="8"/>
    </row>
    <row r="45" spans="1:6" x14ac:dyDescent="0.25">
      <c r="A45" s="1" t="s">
        <v>17</v>
      </c>
      <c r="B45" s="6">
        <f>'[1]Data Cruda de Hechos'!$D46</f>
        <v>12</v>
      </c>
      <c r="C45" s="2" t="s">
        <v>43</v>
      </c>
      <c r="D45" s="8">
        <v>2024</v>
      </c>
      <c r="E45" s="8"/>
      <c r="F45" s="8"/>
    </row>
    <row r="46" spans="1:6" x14ac:dyDescent="0.25">
      <c r="A46" s="1" t="s">
        <v>29</v>
      </c>
      <c r="B46" s="6">
        <f>'[1]Data Cruda de Hechos'!$D47</f>
        <v>18</v>
      </c>
      <c r="C46" s="2" t="s">
        <v>43</v>
      </c>
      <c r="D46" s="8">
        <v>2024</v>
      </c>
      <c r="E46" s="8"/>
      <c r="F46" s="8"/>
    </row>
  </sheetData>
  <mergeCells count="41">
    <mergeCell ref="D42:F42"/>
    <mergeCell ref="D43:F43"/>
    <mergeCell ref="D44:F44"/>
    <mergeCell ref="D45:F45"/>
    <mergeCell ref="D46:F46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BC98F-8235-4042-92B5-8E3CB4AEAB4E}">
  <dimension ref="A1:F34"/>
  <sheetViews>
    <sheetView zoomScale="120" zoomScaleNormal="120" workbookViewId="0">
      <selection activeCell="G19" sqref="G19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0" t="s">
        <v>33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0"/>
      <c r="B3" s="10"/>
      <c r="C3" s="10"/>
      <c r="D3" s="10"/>
      <c r="E3" s="10"/>
      <c r="F3" s="10"/>
    </row>
    <row r="4" spans="1:6" x14ac:dyDescent="0.25">
      <c r="A4" s="10"/>
      <c r="B4" s="10"/>
      <c r="C4" s="10"/>
      <c r="D4" s="10"/>
      <c r="E4" s="10"/>
      <c r="F4" s="10"/>
    </row>
    <row r="5" spans="1:6" x14ac:dyDescent="0.25">
      <c r="A5" s="10"/>
      <c r="B5" s="10"/>
      <c r="C5" s="10"/>
      <c r="D5" s="10"/>
      <c r="E5" s="10"/>
      <c r="F5" s="10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3" t="s">
        <v>9</v>
      </c>
      <c r="B7" s="3" t="s">
        <v>8</v>
      </c>
      <c r="C7" s="4" t="s">
        <v>19</v>
      </c>
      <c r="D7" s="11" t="s">
        <v>7</v>
      </c>
      <c r="E7" s="11"/>
      <c r="F7" s="11"/>
    </row>
    <row r="8" spans="1:6" x14ac:dyDescent="0.25">
      <c r="A8" s="9" t="s">
        <v>31</v>
      </c>
      <c r="B8" s="9"/>
      <c r="C8" s="9"/>
      <c r="D8" s="9"/>
      <c r="E8" s="9"/>
      <c r="F8" s="9"/>
    </row>
    <row r="9" spans="1:6" x14ac:dyDescent="0.25">
      <c r="A9" s="1" t="s">
        <v>21</v>
      </c>
      <c r="B9" s="2">
        <f>'[2]Data Cruda de Afecciones '!B43</f>
        <v>0</v>
      </c>
      <c r="C9" s="2" t="s">
        <v>22</v>
      </c>
      <c r="D9" s="13">
        <v>2024</v>
      </c>
      <c r="E9" s="14"/>
      <c r="F9" s="15"/>
    </row>
    <row r="10" spans="1:6" x14ac:dyDescent="0.25">
      <c r="A10" s="1" t="s">
        <v>0</v>
      </c>
      <c r="B10" s="2">
        <f>'[2]Data Cruda de Afecciones '!B44</f>
        <v>0</v>
      </c>
      <c r="C10" s="2" t="s">
        <v>22</v>
      </c>
      <c r="D10" s="13">
        <v>2024</v>
      </c>
      <c r="E10" s="14"/>
      <c r="F10" s="15"/>
    </row>
    <row r="11" spans="1:6" x14ac:dyDescent="0.25">
      <c r="A11" s="1" t="s">
        <v>1</v>
      </c>
      <c r="B11" s="2">
        <f>'[2]Data Cruda de Afecciones '!B45</f>
        <v>0</v>
      </c>
      <c r="C11" s="2" t="s">
        <v>22</v>
      </c>
      <c r="D11" s="13">
        <v>2024</v>
      </c>
      <c r="E11" s="14"/>
      <c r="F11" s="15"/>
    </row>
    <row r="12" spans="1:6" x14ac:dyDescent="0.25">
      <c r="A12" s="1" t="s">
        <v>2</v>
      </c>
      <c r="B12" s="2">
        <f>'[2]Data Cruda de Afecciones '!B46</f>
        <v>0</v>
      </c>
      <c r="C12" s="2" t="s">
        <v>22</v>
      </c>
      <c r="D12" s="13">
        <v>2024</v>
      </c>
      <c r="E12" s="14"/>
      <c r="F12" s="15"/>
    </row>
    <row r="13" spans="1:6" x14ac:dyDescent="0.25">
      <c r="A13" s="1" t="s">
        <v>3</v>
      </c>
      <c r="B13" s="2">
        <f>'[2]Data Cruda de Afecciones '!B47</f>
        <v>0</v>
      </c>
      <c r="C13" s="2" t="s">
        <v>22</v>
      </c>
      <c r="D13" s="13">
        <v>2024</v>
      </c>
      <c r="E13" s="14"/>
      <c r="F13" s="15"/>
    </row>
    <row r="14" spans="1:6" x14ac:dyDescent="0.25">
      <c r="A14" s="1" t="s">
        <v>20</v>
      </c>
      <c r="B14" s="2">
        <f>'[2]Data Cruda de Afecciones '!B48</f>
        <v>0</v>
      </c>
      <c r="C14" s="2" t="s">
        <v>22</v>
      </c>
      <c r="D14" s="13">
        <v>2024</v>
      </c>
      <c r="E14" s="14"/>
      <c r="F14" s="15"/>
    </row>
    <row r="15" spans="1:6" x14ac:dyDescent="0.25">
      <c r="A15" s="7" t="s">
        <v>4</v>
      </c>
      <c r="B15" s="2">
        <f>'[2]Data Cruda de Afecciones '!B49</f>
        <v>0</v>
      </c>
      <c r="C15" s="2" t="s">
        <v>22</v>
      </c>
      <c r="D15" s="13">
        <v>2024</v>
      </c>
      <c r="E15" s="14"/>
      <c r="F15" s="15"/>
    </row>
    <row r="16" spans="1:6" x14ac:dyDescent="0.25">
      <c r="A16" s="1" t="s">
        <v>5</v>
      </c>
      <c r="B16" s="2">
        <f>'[2]Data Cruda de Afecciones '!B50</f>
        <v>0</v>
      </c>
      <c r="C16" s="2" t="s">
        <v>22</v>
      </c>
      <c r="D16" s="13">
        <v>2024</v>
      </c>
      <c r="E16" s="14"/>
      <c r="F16" s="15"/>
    </row>
    <row r="17" spans="1:6" x14ac:dyDescent="0.25">
      <c r="A17" s="9" t="s">
        <v>30</v>
      </c>
      <c r="B17" s="9"/>
      <c r="C17" s="9"/>
      <c r="D17" s="9"/>
      <c r="E17" s="9"/>
      <c r="F17" s="9"/>
    </row>
    <row r="18" spans="1:6" x14ac:dyDescent="0.25">
      <c r="A18" s="1" t="s">
        <v>21</v>
      </c>
      <c r="B18" s="2">
        <f>'[2]Data Cruda de Afecciones '!C43</f>
        <v>0</v>
      </c>
      <c r="C18" s="2" t="s">
        <v>23</v>
      </c>
      <c r="D18" s="13">
        <v>2024</v>
      </c>
      <c r="E18" s="14"/>
      <c r="F18" s="15"/>
    </row>
    <row r="19" spans="1:6" x14ac:dyDescent="0.25">
      <c r="A19" s="1" t="s">
        <v>0</v>
      </c>
      <c r="B19" s="2">
        <f>'[2]Data Cruda de Afecciones '!C44</f>
        <v>0</v>
      </c>
      <c r="C19" s="2" t="s">
        <v>23</v>
      </c>
      <c r="D19" s="13">
        <v>2024</v>
      </c>
      <c r="E19" s="14"/>
      <c r="F19" s="15"/>
    </row>
    <row r="20" spans="1:6" x14ac:dyDescent="0.25">
      <c r="A20" s="1" t="s">
        <v>1</v>
      </c>
      <c r="B20" s="2">
        <f>'[2]Data Cruda de Afecciones '!C45</f>
        <v>0</v>
      </c>
      <c r="C20" s="2" t="s">
        <v>23</v>
      </c>
      <c r="D20" s="13">
        <v>2024</v>
      </c>
      <c r="E20" s="14"/>
      <c r="F20" s="15"/>
    </row>
    <row r="21" spans="1:6" x14ac:dyDescent="0.25">
      <c r="A21" s="1" t="s">
        <v>2</v>
      </c>
      <c r="B21" s="2">
        <f>'[2]Data Cruda de Afecciones '!C46</f>
        <v>0</v>
      </c>
      <c r="C21" s="2" t="s">
        <v>23</v>
      </c>
      <c r="D21" s="13">
        <v>2024</v>
      </c>
      <c r="E21" s="14"/>
      <c r="F21" s="15"/>
    </row>
    <row r="22" spans="1:6" x14ac:dyDescent="0.25">
      <c r="A22" s="1" t="s">
        <v>3</v>
      </c>
      <c r="B22" s="2">
        <f>'[2]Data Cruda de Afecciones '!C47</f>
        <v>0</v>
      </c>
      <c r="C22" s="2" t="s">
        <v>23</v>
      </c>
      <c r="D22" s="13">
        <v>2024</v>
      </c>
      <c r="E22" s="14"/>
      <c r="F22" s="15"/>
    </row>
    <row r="23" spans="1:6" x14ac:dyDescent="0.25">
      <c r="A23" s="1" t="s">
        <v>20</v>
      </c>
      <c r="B23" s="2">
        <f>'[2]Data Cruda de Afecciones '!C48</f>
        <v>0</v>
      </c>
      <c r="C23" s="2" t="s">
        <v>23</v>
      </c>
      <c r="D23" s="13">
        <v>2024</v>
      </c>
      <c r="E23" s="14"/>
      <c r="F23" s="15"/>
    </row>
    <row r="24" spans="1:6" x14ac:dyDescent="0.25">
      <c r="A24" s="7" t="s">
        <v>4</v>
      </c>
      <c r="B24" s="2">
        <f>'[2]Data Cruda de Afecciones '!C49</f>
        <v>0</v>
      </c>
      <c r="C24" s="2" t="s">
        <v>23</v>
      </c>
      <c r="D24" s="13">
        <v>2024</v>
      </c>
      <c r="E24" s="14"/>
      <c r="F24" s="15"/>
    </row>
    <row r="25" spans="1:6" x14ac:dyDescent="0.25">
      <c r="A25" s="1" t="s">
        <v>5</v>
      </c>
      <c r="B25" s="2">
        <f>'[2]Data Cruda de Afecciones '!C50</f>
        <v>0</v>
      </c>
      <c r="C25" s="2" t="s">
        <v>23</v>
      </c>
      <c r="D25" s="13">
        <v>2024</v>
      </c>
      <c r="E25" s="14"/>
      <c r="F25" s="15"/>
    </row>
    <row r="26" spans="1:6" x14ac:dyDescent="0.25">
      <c r="A26" s="9" t="s">
        <v>32</v>
      </c>
      <c r="B26" s="9"/>
      <c r="C26" s="9"/>
      <c r="D26" s="9"/>
      <c r="E26" s="9"/>
      <c r="F26" s="9"/>
    </row>
    <row r="27" spans="1:6" x14ac:dyDescent="0.25">
      <c r="A27" s="1" t="s">
        <v>21</v>
      </c>
      <c r="B27" s="2">
        <f>'[2]Data Cruda de Afecciones '!D43</f>
        <v>0</v>
      </c>
      <c r="C27" s="2" t="s">
        <v>24</v>
      </c>
      <c r="D27" s="13">
        <v>2024</v>
      </c>
      <c r="E27" s="14"/>
      <c r="F27" s="15"/>
    </row>
    <row r="28" spans="1:6" x14ac:dyDescent="0.25">
      <c r="A28" s="1" t="s">
        <v>0</v>
      </c>
      <c r="B28" s="2">
        <f>'[2]Data Cruda de Afecciones '!D44</f>
        <v>0</v>
      </c>
      <c r="C28" s="2" t="s">
        <v>24</v>
      </c>
      <c r="D28" s="13">
        <v>2024</v>
      </c>
      <c r="E28" s="14"/>
      <c r="F28" s="15"/>
    </row>
    <row r="29" spans="1:6" x14ac:dyDescent="0.25">
      <c r="A29" s="1" t="s">
        <v>1</v>
      </c>
      <c r="B29" s="2">
        <f>'[2]Data Cruda de Afecciones '!D45</f>
        <v>0</v>
      </c>
      <c r="C29" s="2" t="s">
        <v>24</v>
      </c>
      <c r="D29" s="13">
        <v>2024</v>
      </c>
      <c r="E29" s="14"/>
      <c r="F29" s="15"/>
    </row>
    <row r="30" spans="1:6" x14ac:dyDescent="0.25">
      <c r="A30" s="1" t="s">
        <v>2</v>
      </c>
      <c r="B30" s="2">
        <f>'[2]Data Cruda de Afecciones '!D46</f>
        <v>0</v>
      </c>
      <c r="C30" s="2" t="s">
        <v>24</v>
      </c>
      <c r="D30" s="13">
        <v>2024</v>
      </c>
      <c r="E30" s="14"/>
      <c r="F30" s="15"/>
    </row>
    <row r="31" spans="1:6" x14ac:dyDescent="0.25">
      <c r="A31" s="1" t="s">
        <v>3</v>
      </c>
      <c r="B31" s="2">
        <f>'[2]Data Cruda de Afecciones '!D47</f>
        <v>0</v>
      </c>
      <c r="C31" s="2" t="s">
        <v>24</v>
      </c>
      <c r="D31" s="13">
        <v>2024</v>
      </c>
      <c r="E31" s="14"/>
      <c r="F31" s="15"/>
    </row>
    <row r="32" spans="1:6" x14ac:dyDescent="0.25">
      <c r="A32" s="1" t="s">
        <v>20</v>
      </c>
      <c r="B32" s="2">
        <f>'[2]Data Cruda de Afecciones '!D48</f>
        <v>0</v>
      </c>
      <c r="C32" s="2" t="s">
        <v>24</v>
      </c>
      <c r="D32" s="13">
        <v>2024</v>
      </c>
      <c r="E32" s="14"/>
      <c r="F32" s="15"/>
    </row>
    <row r="33" spans="1:6" x14ac:dyDescent="0.25">
      <c r="A33" s="7" t="s">
        <v>4</v>
      </c>
      <c r="B33" s="2">
        <f>'[2]Data Cruda de Afecciones '!D49</f>
        <v>0</v>
      </c>
      <c r="C33" s="2" t="s">
        <v>24</v>
      </c>
      <c r="D33" s="13">
        <v>2024</v>
      </c>
      <c r="E33" s="14"/>
      <c r="F33" s="15"/>
    </row>
    <row r="34" spans="1:6" x14ac:dyDescent="0.25">
      <c r="A34" s="1" t="s">
        <v>5</v>
      </c>
      <c r="B34" s="2">
        <f>'[2]Data Cruda de Afecciones '!D50</f>
        <v>0</v>
      </c>
      <c r="C34" s="2" t="s">
        <v>24</v>
      </c>
      <c r="D34" s="13">
        <v>2024</v>
      </c>
      <c r="E34" s="14"/>
      <c r="F34" s="15"/>
    </row>
  </sheetData>
  <mergeCells count="29">
    <mergeCell ref="D30:F30"/>
    <mergeCell ref="D31:F31"/>
    <mergeCell ref="D32:F32"/>
    <mergeCell ref="D33:F33"/>
    <mergeCell ref="D34:F34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87D10-FF67-4191-AE70-6A051EBF3600}">
  <dimension ref="A1:F46"/>
  <sheetViews>
    <sheetView topLeftCell="A31" zoomScale="140" zoomScaleNormal="140" workbookViewId="0">
      <selection activeCell="B39" sqref="B39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0" t="s">
        <v>33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0"/>
      <c r="B3" s="10"/>
      <c r="C3" s="10"/>
      <c r="D3" s="10"/>
      <c r="E3" s="10"/>
      <c r="F3" s="10"/>
    </row>
    <row r="4" spans="1:6" x14ac:dyDescent="0.25">
      <c r="A4" s="10"/>
      <c r="B4" s="10"/>
      <c r="C4" s="10"/>
      <c r="D4" s="10"/>
      <c r="E4" s="10"/>
      <c r="F4" s="10"/>
    </row>
    <row r="5" spans="1:6" x14ac:dyDescent="0.25">
      <c r="A5" s="10"/>
      <c r="B5" s="10"/>
      <c r="C5" s="10"/>
      <c r="D5" s="10"/>
      <c r="E5" s="10"/>
      <c r="F5" s="10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3" t="s">
        <v>25</v>
      </c>
      <c r="B7" s="3" t="s">
        <v>6</v>
      </c>
      <c r="C7" s="1" t="s">
        <v>18</v>
      </c>
      <c r="D7" s="12" t="s">
        <v>34</v>
      </c>
      <c r="E7" s="12"/>
      <c r="F7" s="12"/>
    </row>
    <row r="8" spans="1:6" x14ac:dyDescent="0.25">
      <c r="A8" s="9" t="s">
        <v>31</v>
      </c>
      <c r="B8" s="9"/>
      <c r="C8" s="9"/>
      <c r="D8" s="9"/>
      <c r="E8" s="9"/>
      <c r="F8" s="9"/>
    </row>
    <row r="9" spans="1:6" x14ac:dyDescent="0.25">
      <c r="A9" s="1" t="s">
        <v>10</v>
      </c>
      <c r="B9" s="6">
        <f>[3]Hoja2!$H$49</f>
        <v>12</v>
      </c>
      <c r="C9" s="2" t="s">
        <v>22</v>
      </c>
      <c r="D9" s="8">
        <v>2024</v>
      </c>
      <c r="E9" s="8"/>
      <c r="F9" s="8"/>
    </row>
    <row r="10" spans="1:6" x14ac:dyDescent="0.25">
      <c r="A10" s="1" t="s">
        <v>11</v>
      </c>
      <c r="B10" s="6">
        <f>[3]Hoja2!$H$7</f>
        <v>11</v>
      </c>
      <c r="C10" s="2" t="s">
        <v>22</v>
      </c>
      <c r="D10" s="8">
        <v>2024</v>
      </c>
      <c r="E10" s="8"/>
      <c r="F10" s="8"/>
    </row>
    <row r="11" spans="1:6" x14ac:dyDescent="0.25">
      <c r="A11" s="1" t="s">
        <v>12</v>
      </c>
      <c r="B11" s="6">
        <f>[3]Hoja2!$H$16</f>
        <v>4</v>
      </c>
      <c r="C11" s="2" t="s">
        <v>22</v>
      </c>
      <c r="D11" s="8">
        <v>2024</v>
      </c>
      <c r="E11" s="8"/>
      <c r="F11" s="8"/>
    </row>
    <row r="12" spans="1:6" x14ac:dyDescent="0.25">
      <c r="A12" s="1" t="s">
        <v>26</v>
      </c>
      <c r="B12" s="6">
        <f>[3]Hoja2!$H$17</f>
        <v>26</v>
      </c>
      <c r="C12" s="2" t="s">
        <v>22</v>
      </c>
      <c r="D12" s="8">
        <v>2024</v>
      </c>
      <c r="E12" s="8"/>
      <c r="F12" s="8"/>
    </row>
    <row r="13" spans="1:6" x14ac:dyDescent="0.25">
      <c r="A13" s="1" t="s">
        <v>27</v>
      </c>
      <c r="B13" s="6">
        <f>[3]Hoja2!$H$44</f>
        <v>12</v>
      </c>
      <c r="C13" s="2" t="s">
        <v>22</v>
      </c>
      <c r="D13" s="8">
        <v>2024</v>
      </c>
      <c r="E13" s="8"/>
      <c r="F13" s="8"/>
    </row>
    <row r="14" spans="1:6" x14ac:dyDescent="0.25">
      <c r="A14" s="1" t="s">
        <v>13</v>
      </c>
      <c r="B14" s="6">
        <f>[3]Hoja2!$H$21</f>
        <v>0</v>
      </c>
      <c r="C14" s="2" t="s">
        <v>22</v>
      </c>
      <c r="D14" s="8">
        <v>2024</v>
      </c>
      <c r="E14" s="8"/>
      <c r="F14" s="8"/>
    </row>
    <row r="15" spans="1:6" x14ac:dyDescent="0.25">
      <c r="A15" s="1" t="s">
        <v>14</v>
      </c>
      <c r="B15" s="6">
        <f>[3]Hoja2!$H$18</f>
        <v>6</v>
      </c>
      <c r="C15" s="2" t="s">
        <v>22</v>
      </c>
      <c r="D15" s="8">
        <v>2024</v>
      </c>
      <c r="E15" s="8"/>
      <c r="F15" s="8"/>
    </row>
    <row r="16" spans="1:6" x14ac:dyDescent="0.25">
      <c r="A16" s="1" t="s">
        <v>15</v>
      </c>
      <c r="B16" s="6">
        <f>[3]Hoja2!$H$14</f>
        <v>5</v>
      </c>
      <c r="C16" s="2" t="s">
        <v>22</v>
      </c>
      <c r="D16" s="8">
        <v>2024</v>
      </c>
      <c r="E16" s="8"/>
      <c r="F16" s="8"/>
    </row>
    <row r="17" spans="1:6" x14ac:dyDescent="0.25">
      <c r="A17" s="1" t="s">
        <v>16</v>
      </c>
      <c r="B17" s="6">
        <f>[3]Hoja2!$H$11</f>
        <v>45</v>
      </c>
      <c r="C17" s="2" t="s">
        <v>22</v>
      </c>
      <c r="D17" s="8">
        <v>2024</v>
      </c>
      <c r="E17" s="8"/>
      <c r="F17" s="8"/>
    </row>
    <row r="18" spans="1:6" x14ac:dyDescent="0.25">
      <c r="A18" s="1" t="s">
        <v>28</v>
      </c>
      <c r="B18" s="6">
        <f>[3]Hoja2!$H$9</f>
        <v>1</v>
      </c>
      <c r="C18" s="2" t="s">
        <v>22</v>
      </c>
      <c r="D18" s="8">
        <v>2024</v>
      </c>
      <c r="E18" s="8"/>
      <c r="F18" s="8"/>
    </row>
    <row r="19" spans="1:6" x14ac:dyDescent="0.25">
      <c r="A19" s="1" t="s">
        <v>17</v>
      </c>
      <c r="B19" s="6">
        <f>[3]Hoja2!$H$15</f>
        <v>2</v>
      </c>
      <c r="C19" s="2" t="s">
        <v>22</v>
      </c>
      <c r="D19" s="8">
        <v>2024</v>
      </c>
      <c r="E19" s="8"/>
      <c r="F19" s="8"/>
    </row>
    <row r="20" spans="1:6" x14ac:dyDescent="0.25">
      <c r="A20" s="1" t="s">
        <v>29</v>
      </c>
      <c r="B20" s="6">
        <f>[3]Hoja2!$H$10</f>
        <v>5</v>
      </c>
      <c r="C20" s="2" t="s">
        <v>22</v>
      </c>
      <c r="D20" s="8">
        <v>2024</v>
      </c>
      <c r="E20" s="8"/>
      <c r="F20" s="8"/>
    </row>
    <row r="21" spans="1:6" x14ac:dyDescent="0.25">
      <c r="A21" s="9" t="s">
        <v>30</v>
      </c>
      <c r="B21" s="9"/>
      <c r="C21" s="9"/>
      <c r="D21" s="9"/>
      <c r="E21" s="9"/>
      <c r="F21" s="9"/>
    </row>
    <row r="22" spans="1:6" x14ac:dyDescent="0.25">
      <c r="A22" s="1" t="s">
        <v>10</v>
      </c>
      <c r="B22" s="6">
        <f>[3]Hoja2!$I$49</f>
        <v>12</v>
      </c>
      <c r="C22" s="2" t="s">
        <v>23</v>
      </c>
      <c r="D22" s="8">
        <v>2024</v>
      </c>
      <c r="E22" s="8"/>
      <c r="F22" s="8"/>
    </row>
    <row r="23" spans="1:6" x14ac:dyDescent="0.25">
      <c r="A23" s="1" t="s">
        <v>11</v>
      </c>
      <c r="B23" s="6">
        <f>[3]Hoja2!$I$7</f>
        <v>9</v>
      </c>
      <c r="C23" s="2" t="s">
        <v>23</v>
      </c>
      <c r="D23" s="8">
        <v>2024</v>
      </c>
      <c r="E23" s="8"/>
      <c r="F23" s="8"/>
    </row>
    <row r="24" spans="1:6" x14ac:dyDescent="0.25">
      <c r="A24" s="1" t="s">
        <v>12</v>
      </c>
      <c r="B24" s="6">
        <f>[3]Hoja2!$I$16</f>
        <v>13</v>
      </c>
      <c r="C24" s="2" t="s">
        <v>23</v>
      </c>
      <c r="D24" s="8">
        <v>2024</v>
      </c>
      <c r="E24" s="8"/>
      <c r="F24" s="8"/>
    </row>
    <row r="25" spans="1:6" x14ac:dyDescent="0.25">
      <c r="A25" s="1" t="s">
        <v>26</v>
      </c>
      <c r="B25" s="6">
        <f>[3]Hoja2!$I$17</f>
        <v>4</v>
      </c>
      <c r="C25" s="2" t="s">
        <v>23</v>
      </c>
      <c r="D25" s="8">
        <v>2024</v>
      </c>
      <c r="E25" s="8"/>
      <c r="F25" s="8"/>
    </row>
    <row r="26" spans="1:6" x14ac:dyDescent="0.25">
      <c r="A26" s="1" t="s">
        <v>27</v>
      </c>
      <c r="B26" s="6">
        <f>[3]Hoja2!$I$44</f>
        <v>6</v>
      </c>
      <c r="C26" s="2" t="s">
        <v>23</v>
      </c>
      <c r="D26" s="8">
        <v>2024</v>
      </c>
      <c r="E26" s="8"/>
      <c r="F26" s="8"/>
    </row>
    <row r="27" spans="1:6" x14ac:dyDescent="0.25">
      <c r="A27" s="1" t="s">
        <v>13</v>
      </c>
      <c r="B27" s="6">
        <f>[3]Hoja2!$I$21</f>
        <v>0</v>
      </c>
      <c r="C27" s="2" t="s">
        <v>23</v>
      </c>
      <c r="D27" s="8">
        <v>2024</v>
      </c>
      <c r="E27" s="8"/>
      <c r="F27" s="8"/>
    </row>
    <row r="28" spans="1:6" x14ac:dyDescent="0.25">
      <c r="A28" s="1" t="s">
        <v>14</v>
      </c>
      <c r="B28" s="6">
        <f>[3]Hoja2!$I$18</f>
        <v>0</v>
      </c>
      <c r="C28" s="2" t="s">
        <v>23</v>
      </c>
      <c r="D28" s="8">
        <v>2024</v>
      </c>
      <c r="E28" s="8"/>
      <c r="F28" s="8"/>
    </row>
    <row r="29" spans="1:6" x14ac:dyDescent="0.25">
      <c r="A29" s="1" t="s">
        <v>15</v>
      </c>
      <c r="B29" s="6">
        <f>[3]Hoja2!$I$14</f>
        <v>7</v>
      </c>
      <c r="C29" s="2" t="s">
        <v>23</v>
      </c>
      <c r="D29" s="8">
        <v>2024</v>
      </c>
      <c r="E29" s="8"/>
      <c r="F29" s="8"/>
    </row>
    <row r="30" spans="1:6" x14ac:dyDescent="0.25">
      <c r="A30" s="1" t="s">
        <v>16</v>
      </c>
      <c r="B30" s="6">
        <f>[3]Hoja2!$I$11</f>
        <v>16</v>
      </c>
      <c r="C30" s="2" t="s">
        <v>23</v>
      </c>
      <c r="D30" s="8">
        <v>2024</v>
      </c>
      <c r="E30" s="8"/>
      <c r="F30" s="8"/>
    </row>
    <row r="31" spans="1:6" x14ac:dyDescent="0.25">
      <c r="A31" s="1" t="s">
        <v>28</v>
      </c>
      <c r="B31" s="6">
        <f>[3]Hoja2!$I$9</f>
        <v>3</v>
      </c>
      <c r="C31" s="2" t="s">
        <v>23</v>
      </c>
      <c r="D31" s="8">
        <v>2024</v>
      </c>
      <c r="E31" s="8"/>
      <c r="F31" s="8"/>
    </row>
    <row r="32" spans="1:6" x14ac:dyDescent="0.25">
      <c r="A32" s="1" t="s">
        <v>17</v>
      </c>
      <c r="B32" s="6">
        <f>[3]Hoja2!$I$15</f>
        <v>0</v>
      </c>
      <c r="C32" s="2" t="s">
        <v>23</v>
      </c>
      <c r="D32" s="8">
        <v>2024</v>
      </c>
      <c r="E32" s="8"/>
      <c r="F32" s="8"/>
    </row>
    <row r="33" spans="1:6" x14ac:dyDescent="0.25">
      <c r="A33" s="1" t="s">
        <v>29</v>
      </c>
      <c r="B33" s="6">
        <f>[3]Hoja2!$I$10</f>
        <v>8</v>
      </c>
      <c r="C33" s="2" t="s">
        <v>23</v>
      </c>
      <c r="D33" s="8">
        <v>2024</v>
      </c>
      <c r="E33" s="8"/>
      <c r="F33" s="8"/>
    </row>
    <row r="34" spans="1:6" x14ac:dyDescent="0.25">
      <c r="A34" s="9" t="s">
        <v>32</v>
      </c>
      <c r="B34" s="9"/>
      <c r="C34" s="9"/>
      <c r="D34" s="9"/>
      <c r="E34" s="9"/>
      <c r="F34" s="9"/>
    </row>
    <row r="35" spans="1:6" x14ac:dyDescent="0.25">
      <c r="A35" s="1" t="s">
        <v>10</v>
      </c>
      <c r="B35" s="6">
        <f>[3]Hoja2!$J$49</f>
        <v>8</v>
      </c>
      <c r="C35" s="2" t="s">
        <v>24</v>
      </c>
      <c r="D35" s="8">
        <v>2024</v>
      </c>
      <c r="E35" s="8"/>
      <c r="F35" s="8"/>
    </row>
    <row r="36" spans="1:6" x14ac:dyDescent="0.25">
      <c r="A36" s="1" t="s">
        <v>11</v>
      </c>
      <c r="B36" s="6">
        <f>[3]Hoja2!$J$7</f>
        <v>9</v>
      </c>
      <c r="C36" s="2" t="s">
        <v>24</v>
      </c>
      <c r="D36" s="8">
        <v>2024</v>
      </c>
      <c r="E36" s="8"/>
      <c r="F36" s="8"/>
    </row>
    <row r="37" spans="1:6" x14ac:dyDescent="0.25">
      <c r="A37" s="1" t="s">
        <v>12</v>
      </c>
      <c r="B37" s="6">
        <f>[3]Hoja2!$J$16</f>
        <v>7</v>
      </c>
      <c r="C37" s="2" t="s">
        <v>24</v>
      </c>
      <c r="D37" s="8">
        <v>2024</v>
      </c>
      <c r="E37" s="8"/>
      <c r="F37" s="8"/>
    </row>
    <row r="38" spans="1:6" x14ac:dyDescent="0.25">
      <c r="A38" s="1" t="s">
        <v>26</v>
      </c>
      <c r="B38" s="6">
        <f>[3]Hoja2!$J$17</f>
        <v>1</v>
      </c>
      <c r="C38" s="2" t="s">
        <v>24</v>
      </c>
      <c r="D38" s="8">
        <v>2024</v>
      </c>
      <c r="E38" s="8"/>
      <c r="F38" s="8"/>
    </row>
    <row r="39" spans="1:6" x14ac:dyDescent="0.25">
      <c r="A39" s="1" t="s">
        <v>27</v>
      </c>
      <c r="B39" s="6">
        <f>[3]Hoja2!$J$44</f>
        <v>6</v>
      </c>
      <c r="C39" s="2" t="s">
        <v>24</v>
      </c>
      <c r="D39" s="8">
        <v>2024</v>
      </c>
      <c r="E39" s="8"/>
      <c r="F39" s="8"/>
    </row>
    <row r="40" spans="1:6" x14ac:dyDescent="0.25">
      <c r="A40" s="1" t="s">
        <v>13</v>
      </c>
      <c r="B40" s="6">
        <f>[3]Hoja2!$J$21</f>
        <v>1</v>
      </c>
      <c r="C40" s="2" t="s">
        <v>24</v>
      </c>
      <c r="D40" s="8">
        <v>2024</v>
      </c>
      <c r="E40" s="8"/>
      <c r="F40" s="8"/>
    </row>
    <row r="41" spans="1:6" x14ac:dyDescent="0.25">
      <c r="A41" s="1" t="s">
        <v>14</v>
      </c>
      <c r="B41" s="6">
        <f>[3]Hoja2!$J$18</f>
        <v>0</v>
      </c>
      <c r="C41" s="2" t="s">
        <v>24</v>
      </c>
      <c r="D41" s="8">
        <v>2024</v>
      </c>
      <c r="E41" s="8"/>
      <c r="F41" s="8"/>
    </row>
    <row r="42" spans="1:6" x14ac:dyDescent="0.25">
      <c r="A42" s="1" t="s">
        <v>15</v>
      </c>
      <c r="B42" s="6">
        <f>[3]Hoja2!$J$14</f>
        <v>3</v>
      </c>
      <c r="C42" s="2" t="s">
        <v>24</v>
      </c>
      <c r="D42" s="8">
        <v>2024</v>
      </c>
      <c r="E42" s="8"/>
      <c r="F42" s="8"/>
    </row>
    <row r="43" spans="1:6" x14ac:dyDescent="0.25">
      <c r="A43" s="1" t="s">
        <v>16</v>
      </c>
      <c r="B43" s="6">
        <f>[3]Hoja2!$J$11</f>
        <v>13</v>
      </c>
      <c r="C43" s="2" t="s">
        <v>24</v>
      </c>
      <c r="D43" s="8">
        <v>2024</v>
      </c>
      <c r="E43" s="8"/>
      <c r="F43" s="8"/>
    </row>
    <row r="44" spans="1:6" x14ac:dyDescent="0.25">
      <c r="A44" s="1" t="s">
        <v>28</v>
      </c>
      <c r="B44" s="6">
        <f>[3]Hoja2!$J$9</f>
        <v>5</v>
      </c>
      <c r="C44" s="2" t="s">
        <v>24</v>
      </c>
      <c r="D44" s="8">
        <v>2024</v>
      </c>
      <c r="E44" s="8"/>
      <c r="F44" s="8"/>
    </row>
    <row r="45" spans="1:6" x14ac:dyDescent="0.25">
      <c r="A45" s="1" t="s">
        <v>17</v>
      </c>
      <c r="B45" s="6">
        <f>[3]Hoja2!$J$15</f>
        <v>0</v>
      </c>
      <c r="C45" s="2" t="s">
        <v>24</v>
      </c>
      <c r="D45" s="8">
        <v>2024</v>
      </c>
      <c r="E45" s="8"/>
      <c r="F45" s="8"/>
    </row>
    <row r="46" spans="1:6" x14ac:dyDescent="0.25">
      <c r="A46" s="1" t="s">
        <v>29</v>
      </c>
      <c r="B46" s="6">
        <f>[3]Hoja2!$J$10</f>
        <v>10</v>
      </c>
      <c r="C46" s="2" t="s">
        <v>24</v>
      </c>
      <c r="D46" s="8">
        <v>2024</v>
      </c>
      <c r="E46" s="8"/>
      <c r="F46" s="8"/>
    </row>
  </sheetData>
  <mergeCells count="41">
    <mergeCell ref="D42:F42"/>
    <mergeCell ref="D43:F43"/>
    <mergeCell ref="D44:F44"/>
    <mergeCell ref="D45:F45"/>
    <mergeCell ref="D46:F46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C7DB3-23C8-4EE9-84CB-5CA4E0AB7746}">
  <dimension ref="A1:F34"/>
  <sheetViews>
    <sheetView tabSelected="1" workbookViewId="0">
      <selection activeCell="C37" sqref="C37"/>
    </sheetView>
  </sheetViews>
  <sheetFormatPr baseColWidth="10" defaultRowHeight="15" x14ac:dyDescent="0.25"/>
  <cols>
    <col min="1" max="1" width="26.85546875" customWidth="1"/>
    <col min="10" max="10" width="29.42578125" bestFit="1" customWidth="1"/>
  </cols>
  <sheetData>
    <row r="1" spans="1:6" x14ac:dyDescent="0.25">
      <c r="A1" s="10" t="s">
        <v>33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0"/>
      <c r="B3" s="10"/>
      <c r="C3" s="10"/>
      <c r="D3" s="10"/>
      <c r="E3" s="10"/>
      <c r="F3" s="10"/>
    </row>
    <row r="4" spans="1:6" x14ac:dyDescent="0.25">
      <c r="A4" s="10"/>
      <c r="B4" s="10"/>
      <c r="C4" s="10"/>
      <c r="D4" s="10"/>
      <c r="E4" s="10"/>
      <c r="F4" s="10"/>
    </row>
    <row r="5" spans="1:6" x14ac:dyDescent="0.25">
      <c r="A5" s="10"/>
      <c r="B5" s="10"/>
      <c r="C5" s="10"/>
      <c r="D5" s="10"/>
      <c r="E5" s="10"/>
      <c r="F5" s="10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3" t="s">
        <v>9</v>
      </c>
      <c r="B7" s="3" t="s">
        <v>8</v>
      </c>
      <c r="C7" s="4" t="s">
        <v>19</v>
      </c>
      <c r="D7" s="11" t="s">
        <v>7</v>
      </c>
      <c r="E7" s="11"/>
      <c r="F7" s="11"/>
    </row>
    <row r="8" spans="1:6" x14ac:dyDescent="0.25">
      <c r="A8" s="9" t="s">
        <v>50</v>
      </c>
      <c r="B8" s="9"/>
      <c r="C8" s="9"/>
      <c r="D8" s="9"/>
      <c r="E8" s="9"/>
      <c r="F8" s="9"/>
    </row>
    <row r="9" spans="1:6" x14ac:dyDescent="0.25">
      <c r="A9" s="1" t="s">
        <v>21</v>
      </c>
      <c r="B9" s="2">
        <v>11</v>
      </c>
      <c r="C9" s="2" t="s">
        <v>44</v>
      </c>
      <c r="D9" s="8">
        <v>2024</v>
      </c>
      <c r="E9" s="8"/>
      <c r="F9" s="8"/>
    </row>
    <row r="10" spans="1:6" x14ac:dyDescent="0.25">
      <c r="A10" s="1" t="s">
        <v>0</v>
      </c>
      <c r="B10" s="2">
        <v>13</v>
      </c>
      <c r="C10" s="2" t="s">
        <v>44</v>
      </c>
      <c r="D10" s="8">
        <v>2024</v>
      </c>
      <c r="E10" s="8"/>
      <c r="F10" s="8"/>
    </row>
    <row r="11" spans="1:6" x14ac:dyDescent="0.25">
      <c r="A11" s="1" t="s">
        <v>1</v>
      </c>
      <c r="B11" s="2">
        <v>3</v>
      </c>
      <c r="C11" s="2" t="s">
        <v>44</v>
      </c>
      <c r="D11" s="8">
        <v>2024</v>
      </c>
      <c r="E11" s="8"/>
      <c r="F11" s="8"/>
    </row>
    <row r="12" spans="1:6" x14ac:dyDescent="0.25">
      <c r="A12" s="1" t="s">
        <v>2</v>
      </c>
      <c r="B12" s="2">
        <v>0</v>
      </c>
      <c r="C12" s="2" t="s">
        <v>44</v>
      </c>
      <c r="D12" s="8">
        <v>2024</v>
      </c>
      <c r="E12" s="8"/>
      <c r="F12" s="8"/>
    </row>
    <row r="13" spans="1:6" x14ac:dyDescent="0.25">
      <c r="A13" s="1" t="s">
        <v>3</v>
      </c>
      <c r="B13" s="2">
        <v>136</v>
      </c>
      <c r="C13" s="2" t="s">
        <v>44</v>
      </c>
      <c r="D13" s="8">
        <v>2024</v>
      </c>
      <c r="E13" s="8"/>
      <c r="F13" s="8"/>
    </row>
    <row r="14" spans="1:6" x14ac:dyDescent="0.25">
      <c r="A14" s="1" t="s">
        <v>20</v>
      </c>
      <c r="B14" s="2">
        <v>283</v>
      </c>
      <c r="C14" s="2" t="s">
        <v>44</v>
      </c>
      <c r="D14" s="8">
        <v>2024</v>
      </c>
      <c r="E14" s="8"/>
      <c r="F14" s="8"/>
    </row>
    <row r="15" spans="1:6" x14ac:dyDescent="0.25">
      <c r="A15" s="7" t="s">
        <v>4</v>
      </c>
      <c r="B15" s="2">
        <v>0</v>
      </c>
      <c r="C15" s="2" t="s">
        <v>44</v>
      </c>
      <c r="D15" s="8">
        <v>2024</v>
      </c>
      <c r="E15" s="8"/>
      <c r="F15" s="8"/>
    </row>
    <row r="16" spans="1:6" x14ac:dyDescent="0.25">
      <c r="A16" s="1" t="s">
        <v>5</v>
      </c>
      <c r="B16" s="2">
        <v>0</v>
      </c>
      <c r="C16" s="2" t="s">
        <v>44</v>
      </c>
      <c r="D16" s="8">
        <v>2024</v>
      </c>
      <c r="E16" s="8"/>
      <c r="F16" s="8"/>
    </row>
    <row r="17" spans="1:6" x14ac:dyDescent="0.25">
      <c r="A17" s="9" t="s">
        <v>51</v>
      </c>
      <c r="B17" s="9"/>
      <c r="C17" s="9"/>
      <c r="D17" s="9"/>
      <c r="E17" s="9"/>
      <c r="F17" s="9"/>
    </row>
    <row r="18" spans="1:6" x14ac:dyDescent="0.25">
      <c r="A18" s="1" t="s">
        <v>21</v>
      </c>
      <c r="B18" s="2">
        <v>24</v>
      </c>
      <c r="C18" s="2" t="s">
        <v>45</v>
      </c>
      <c r="D18" s="8">
        <v>2023</v>
      </c>
      <c r="E18" s="8"/>
      <c r="F18" s="8"/>
    </row>
    <row r="19" spans="1:6" x14ac:dyDescent="0.25">
      <c r="A19" s="1" t="s">
        <v>0</v>
      </c>
      <c r="B19" s="2">
        <v>17</v>
      </c>
      <c r="C19" s="2" t="s">
        <v>45</v>
      </c>
      <c r="D19" s="8">
        <v>2023</v>
      </c>
      <c r="E19" s="8"/>
      <c r="F19" s="8"/>
    </row>
    <row r="20" spans="1:6" x14ac:dyDescent="0.25">
      <c r="A20" s="1" t="s">
        <v>1</v>
      </c>
      <c r="B20" s="2">
        <v>5</v>
      </c>
      <c r="C20" s="2" t="s">
        <v>45</v>
      </c>
      <c r="D20" s="8">
        <v>2023</v>
      </c>
      <c r="E20" s="8"/>
      <c r="F20" s="8"/>
    </row>
    <row r="21" spans="1:6" x14ac:dyDescent="0.25">
      <c r="A21" s="1" t="s">
        <v>2</v>
      </c>
      <c r="B21" s="2">
        <v>0</v>
      </c>
      <c r="C21" s="2" t="s">
        <v>45</v>
      </c>
      <c r="D21" s="8">
        <v>2023</v>
      </c>
      <c r="E21" s="8"/>
      <c r="F21" s="8"/>
    </row>
    <row r="22" spans="1:6" x14ac:dyDescent="0.25">
      <c r="A22" s="1" t="s">
        <v>3</v>
      </c>
      <c r="B22" s="2">
        <v>0</v>
      </c>
      <c r="C22" s="2" t="s">
        <v>45</v>
      </c>
      <c r="D22" s="8">
        <v>2023</v>
      </c>
      <c r="E22" s="8"/>
      <c r="F22" s="8"/>
    </row>
    <row r="23" spans="1:6" x14ac:dyDescent="0.25">
      <c r="A23" s="1" t="s">
        <v>20</v>
      </c>
      <c r="B23" s="2">
        <v>5054</v>
      </c>
      <c r="C23" s="2" t="s">
        <v>45</v>
      </c>
      <c r="D23" s="8">
        <v>2023</v>
      </c>
      <c r="E23" s="8"/>
      <c r="F23" s="8"/>
    </row>
    <row r="24" spans="1:6" x14ac:dyDescent="0.25">
      <c r="A24" s="7" t="s">
        <v>4</v>
      </c>
      <c r="B24" s="2">
        <v>1</v>
      </c>
      <c r="C24" s="2" t="s">
        <v>45</v>
      </c>
      <c r="D24" s="8">
        <v>2023</v>
      </c>
      <c r="E24" s="8"/>
      <c r="F24" s="8"/>
    </row>
    <row r="25" spans="1:6" x14ac:dyDescent="0.25">
      <c r="A25" s="1" t="s">
        <v>5</v>
      </c>
      <c r="B25" s="2">
        <v>0</v>
      </c>
      <c r="C25" s="2" t="s">
        <v>45</v>
      </c>
      <c r="D25" s="8">
        <v>2023</v>
      </c>
      <c r="E25" s="8"/>
      <c r="F25" s="8"/>
    </row>
    <row r="26" spans="1:6" x14ac:dyDescent="0.25">
      <c r="A26" s="9" t="s">
        <v>52</v>
      </c>
      <c r="B26" s="9"/>
      <c r="C26" s="9"/>
      <c r="D26" s="9"/>
      <c r="E26" s="9"/>
      <c r="F26" s="9"/>
    </row>
    <row r="27" spans="1:6" x14ac:dyDescent="0.25">
      <c r="A27" s="1" t="s">
        <v>21</v>
      </c>
      <c r="B27" s="2">
        <v>60</v>
      </c>
      <c r="C27" s="2" t="s">
        <v>46</v>
      </c>
      <c r="D27" s="8">
        <v>2023</v>
      </c>
      <c r="E27" s="8"/>
      <c r="F27" s="8"/>
    </row>
    <row r="28" spans="1:6" x14ac:dyDescent="0.25">
      <c r="A28" s="1" t="s">
        <v>0</v>
      </c>
      <c r="B28" s="2">
        <v>16</v>
      </c>
      <c r="C28" s="2" t="s">
        <v>46</v>
      </c>
      <c r="D28" s="8">
        <v>2023</v>
      </c>
      <c r="E28" s="8"/>
      <c r="F28" s="8"/>
    </row>
    <row r="29" spans="1:6" x14ac:dyDescent="0.25">
      <c r="A29" s="1" t="s">
        <v>1</v>
      </c>
      <c r="B29" s="2">
        <v>5</v>
      </c>
      <c r="C29" s="2" t="s">
        <v>46</v>
      </c>
      <c r="D29" s="8">
        <v>2023</v>
      </c>
      <c r="E29" s="8"/>
      <c r="F29" s="8"/>
    </row>
    <row r="30" spans="1:6" x14ac:dyDescent="0.25">
      <c r="A30" s="1" t="s">
        <v>2</v>
      </c>
      <c r="B30" s="2">
        <v>2</v>
      </c>
      <c r="C30" s="2" t="s">
        <v>46</v>
      </c>
      <c r="D30" s="8">
        <v>2023</v>
      </c>
      <c r="E30" s="8"/>
      <c r="F30" s="8"/>
    </row>
    <row r="31" spans="1:6" x14ac:dyDescent="0.25">
      <c r="A31" s="1" t="s">
        <v>3</v>
      </c>
      <c r="B31" s="2">
        <v>23</v>
      </c>
      <c r="C31" s="2" t="s">
        <v>46</v>
      </c>
      <c r="D31" s="8">
        <v>2023</v>
      </c>
      <c r="E31" s="8"/>
      <c r="F31" s="8"/>
    </row>
    <row r="32" spans="1:6" x14ac:dyDescent="0.25">
      <c r="A32" s="1" t="s">
        <v>20</v>
      </c>
      <c r="B32" s="2">
        <v>5204</v>
      </c>
      <c r="C32" s="2" t="s">
        <v>46</v>
      </c>
      <c r="D32" s="8">
        <v>2023</v>
      </c>
      <c r="E32" s="8"/>
      <c r="F32" s="8"/>
    </row>
    <row r="33" spans="1:6" x14ac:dyDescent="0.25">
      <c r="A33" s="7" t="s">
        <v>4</v>
      </c>
      <c r="B33" s="2">
        <v>0</v>
      </c>
      <c r="C33" s="2" t="s">
        <v>46</v>
      </c>
      <c r="D33" s="8">
        <v>2023</v>
      </c>
      <c r="E33" s="8"/>
      <c r="F33" s="8"/>
    </row>
    <row r="34" spans="1:6" x14ac:dyDescent="0.25">
      <c r="A34" s="1" t="s">
        <v>5</v>
      </c>
      <c r="B34" s="2">
        <v>0</v>
      </c>
      <c r="C34" s="2" t="s">
        <v>46</v>
      </c>
      <c r="D34" s="8">
        <v>2023</v>
      </c>
      <c r="E34" s="8"/>
      <c r="F34" s="8"/>
    </row>
  </sheetData>
  <mergeCells count="29">
    <mergeCell ref="D30:F30"/>
    <mergeCell ref="D31:F31"/>
    <mergeCell ref="D32:F32"/>
    <mergeCell ref="D33:F33"/>
    <mergeCell ref="D34:F34"/>
    <mergeCell ref="D29:F29"/>
    <mergeCell ref="D18:F18"/>
    <mergeCell ref="D19:F19"/>
    <mergeCell ref="D20:F20"/>
    <mergeCell ref="D21:F21"/>
    <mergeCell ref="D22:F22"/>
    <mergeCell ref="D23:F23"/>
    <mergeCell ref="D24:F24"/>
    <mergeCell ref="D25:F25"/>
    <mergeCell ref="A26:F26"/>
    <mergeCell ref="D27:F27"/>
    <mergeCell ref="D28:F28"/>
    <mergeCell ref="A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24A7-ABDD-47BB-BE13-83E03E3EE4DE}">
  <dimension ref="A1:H46"/>
  <sheetViews>
    <sheetView topLeftCell="A22" workbookViewId="0">
      <selection activeCell="B13" sqref="B13"/>
    </sheetView>
  </sheetViews>
  <sheetFormatPr baseColWidth="10" defaultRowHeight="15" x14ac:dyDescent="0.25"/>
  <cols>
    <col min="1" max="1" width="30.85546875" customWidth="1"/>
  </cols>
  <sheetData>
    <row r="1" spans="1:6" x14ac:dyDescent="0.25">
      <c r="A1" s="10" t="s">
        <v>33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0"/>
      <c r="B3" s="10"/>
      <c r="C3" s="10"/>
      <c r="D3" s="10"/>
      <c r="E3" s="10"/>
      <c r="F3" s="10"/>
    </row>
    <row r="4" spans="1:6" x14ac:dyDescent="0.25">
      <c r="A4" s="10"/>
      <c r="B4" s="10"/>
      <c r="C4" s="10"/>
      <c r="D4" s="10"/>
      <c r="E4" s="10"/>
      <c r="F4" s="10"/>
    </row>
    <row r="5" spans="1:6" x14ac:dyDescent="0.25">
      <c r="A5" s="10"/>
      <c r="B5" s="10"/>
      <c r="C5" s="10"/>
      <c r="D5" s="10"/>
      <c r="E5" s="10"/>
      <c r="F5" s="10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3" t="s">
        <v>25</v>
      </c>
      <c r="B7" s="3" t="s">
        <v>6</v>
      </c>
      <c r="C7" s="1" t="s">
        <v>18</v>
      </c>
      <c r="D7" s="12" t="s">
        <v>34</v>
      </c>
      <c r="E7" s="12"/>
      <c r="F7" s="12"/>
    </row>
    <row r="8" spans="1:6" x14ac:dyDescent="0.25">
      <c r="A8" s="9" t="s">
        <v>50</v>
      </c>
      <c r="B8" s="9"/>
      <c r="C8" s="9"/>
      <c r="D8" s="9"/>
      <c r="E8" s="9"/>
      <c r="F8" s="9"/>
    </row>
    <row r="9" spans="1:6" x14ac:dyDescent="0.25">
      <c r="A9" s="1" t="s">
        <v>10</v>
      </c>
      <c r="B9" s="6">
        <v>9</v>
      </c>
      <c r="C9" s="2" t="s">
        <v>44</v>
      </c>
      <c r="D9" s="8">
        <v>2023</v>
      </c>
      <c r="E9" s="8"/>
      <c r="F9" s="8"/>
    </row>
    <row r="10" spans="1:6" x14ac:dyDescent="0.25">
      <c r="A10" s="1" t="s">
        <v>11</v>
      </c>
      <c r="B10" s="6">
        <v>12</v>
      </c>
      <c r="C10" s="2" t="s">
        <v>44</v>
      </c>
      <c r="D10" s="8">
        <v>2023</v>
      </c>
      <c r="E10" s="8"/>
      <c r="F10" s="8"/>
    </row>
    <row r="11" spans="1:6" x14ac:dyDescent="0.25">
      <c r="A11" s="1" t="s">
        <v>12</v>
      </c>
      <c r="B11" s="6">
        <v>7</v>
      </c>
      <c r="C11" s="2" t="s">
        <v>44</v>
      </c>
      <c r="D11" s="8">
        <v>2023</v>
      </c>
      <c r="E11" s="8"/>
      <c r="F11" s="8"/>
    </row>
    <row r="12" spans="1:6" x14ac:dyDescent="0.25">
      <c r="A12" s="1" t="s">
        <v>26</v>
      </c>
      <c r="B12" s="6">
        <v>14</v>
      </c>
      <c r="C12" s="2" t="s">
        <v>44</v>
      </c>
      <c r="D12" s="8">
        <v>2023</v>
      </c>
      <c r="E12" s="8"/>
      <c r="F12" s="8"/>
    </row>
    <row r="13" spans="1:6" x14ac:dyDescent="0.25">
      <c r="A13" s="1" t="s">
        <v>27</v>
      </c>
      <c r="B13" s="6">
        <v>6</v>
      </c>
      <c r="C13" s="2" t="s">
        <v>44</v>
      </c>
      <c r="D13" s="8">
        <v>2023</v>
      </c>
      <c r="E13" s="8"/>
      <c r="F13" s="8"/>
    </row>
    <row r="14" spans="1:6" x14ac:dyDescent="0.25">
      <c r="A14" s="1" t="s">
        <v>13</v>
      </c>
      <c r="B14" s="6">
        <v>3</v>
      </c>
      <c r="C14" s="2" t="s">
        <v>44</v>
      </c>
      <c r="D14" s="8">
        <v>2023</v>
      </c>
      <c r="E14" s="8"/>
      <c r="F14" s="8"/>
    </row>
    <row r="15" spans="1:6" x14ac:dyDescent="0.25">
      <c r="A15" s="1" t="s">
        <v>14</v>
      </c>
      <c r="B15" s="6">
        <v>6</v>
      </c>
      <c r="C15" s="2" t="s">
        <v>44</v>
      </c>
      <c r="D15" s="8">
        <v>2023</v>
      </c>
      <c r="E15" s="8"/>
      <c r="F15" s="8"/>
    </row>
    <row r="16" spans="1:6" x14ac:dyDescent="0.25">
      <c r="A16" s="1" t="s">
        <v>15</v>
      </c>
      <c r="B16" s="6">
        <v>3</v>
      </c>
      <c r="C16" s="2" t="s">
        <v>44</v>
      </c>
      <c r="D16" s="8">
        <v>2023</v>
      </c>
      <c r="E16" s="8"/>
      <c r="F16" s="8"/>
    </row>
    <row r="17" spans="1:6" x14ac:dyDescent="0.25">
      <c r="A17" s="1" t="s">
        <v>16</v>
      </c>
      <c r="B17" s="6">
        <v>7</v>
      </c>
      <c r="C17" s="2" t="s">
        <v>44</v>
      </c>
      <c r="D17" s="8">
        <v>2023</v>
      </c>
      <c r="E17" s="8"/>
      <c r="F17" s="8"/>
    </row>
    <row r="18" spans="1:6" x14ac:dyDescent="0.25">
      <c r="A18" s="1" t="s">
        <v>28</v>
      </c>
      <c r="B18" s="6">
        <v>0</v>
      </c>
      <c r="C18" s="2" t="s">
        <v>44</v>
      </c>
      <c r="D18" s="8">
        <v>2023</v>
      </c>
      <c r="E18" s="8"/>
      <c r="F18" s="8"/>
    </row>
    <row r="19" spans="1:6" x14ac:dyDescent="0.25">
      <c r="A19" s="1" t="s">
        <v>17</v>
      </c>
      <c r="B19" s="6">
        <v>0</v>
      </c>
      <c r="C19" s="2" t="s">
        <v>44</v>
      </c>
      <c r="D19" s="8">
        <v>2023</v>
      </c>
      <c r="E19" s="8"/>
      <c r="F19" s="8"/>
    </row>
    <row r="20" spans="1:6" x14ac:dyDescent="0.25">
      <c r="A20" s="1" t="s">
        <v>29</v>
      </c>
      <c r="B20" s="6">
        <v>10</v>
      </c>
      <c r="C20" s="2" t="s">
        <v>44</v>
      </c>
      <c r="D20" s="8">
        <v>2023</v>
      </c>
      <c r="E20" s="8"/>
      <c r="F20" s="8"/>
    </row>
    <row r="21" spans="1:6" x14ac:dyDescent="0.25">
      <c r="A21" s="9" t="s">
        <v>51</v>
      </c>
      <c r="B21" s="9"/>
      <c r="C21" s="9"/>
      <c r="D21" s="9"/>
      <c r="E21" s="9"/>
      <c r="F21" s="9"/>
    </row>
    <row r="22" spans="1:6" x14ac:dyDescent="0.25">
      <c r="A22" s="1" t="s">
        <v>10</v>
      </c>
      <c r="B22" s="6">
        <v>9</v>
      </c>
      <c r="C22" s="2" t="s">
        <v>45</v>
      </c>
      <c r="D22" s="8">
        <v>2023</v>
      </c>
      <c r="E22" s="8"/>
      <c r="F22" s="8"/>
    </row>
    <row r="23" spans="1:6" x14ac:dyDescent="0.25">
      <c r="A23" s="1" t="s">
        <v>11</v>
      </c>
      <c r="B23" s="6">
        <v>11</v>
      </c>
      <c r="C23" s="2" t="s">
        <v>45</v>
      </c>
      <c r="D23" s="8">
        <v>2023</v>
      </c>
      <c r="E23" s="8"/>
      <c r="F23" s="8"/>
    </row>
    <row r="24" spans="1:6" x14ac:dyDescent="0.25">
      <c r="A24" s="1" t="s">
        <v>12</v>
      </c>
      <c r="B24" s="6">
        <v>7</v>
      </c>
      <c r="C24" s="2" t="s">
        <v>45</v>
      </c>
      <c r="D24" s="8">
        <v>2023</v>
      </c>
      <c r="E24" s="8"/>
      <c r="F24" s="8"/>
    </row>
    <row r="25" spans="1:6" x14ac:dyDescent="0.25">
      <c r="A25" s="1" t="s">
        <v>26</v>
      </c>
      <c r="B25" s="6">
        <v>36</v>
      </c>
      <c r="C25" s="2" t="s">
        <v>45</v>
      </c>
      <c r="D25" s="8">
        <v>2023</v>
      </c>
      <c r="E25" s="8"/>
      <c r="F25" s="8"/>
    </row>
    <row r="26" spans="1:6" x14ac:dyDescent="0.25">
      <c r="A26" s="1" t="s">
        <v>27</v>
      </c>
      <c r="B26" s="6">
        <v>5</v>
      </c>
      <c r="C26" s="2" t="s">
        <v>45</v>
      </c>
      <c r="D26" s="8">
        <v>2023</v>
      </c>
      <c r="E26" s="8"/>
      <c r="F26" s="8"/>
    </row>
    <row r="27" spans="1:6" x14ac:dyDescent="0.25">
      <c r="A27" s="1" t="s">
        <v>13</v>
      </c>
      <c r="B27" s="6">
        <v>0</v>
      </c>
      <c r="C27" s="2" t="s">
        <v>45</v>
      </c>
      <c r="D27" s="8">
        <v>2023</v>
      </c>
      <c r="E27" s="8"/>
      <c r="F27" s="8"/>
    </row>
    <row r="28" spans="1:6" x14ac:dyDescent="0.25">
      <c r="A28" s="1" t="s">
        <v>14</v>
      </c>
      <c r="B28" s="6">
        <v>11</v>
      </c>
      <c r="C28" s="2" t="s">
        <v>45</v>
      </c>
      <c r="D28" s="8">
        <v>2023</v>
      </c>
      <c r="E28" s="8"/>
      <c r="F28" s="8"/>
    </row>
    <row r="29" spans="1:6" x14ac:dyDescent="0.25">
      <c r="A29" s="1" t="s">
        <v>15</v>
      </c>
      <c r="B29" s="6">
        <v>51</v>
      </c>
      <c r="C29" s="2" t="s">
        <v>45</v>
      </c>
      <c r="D29" s="8">
        <v>2023</v>
      </c>
      <c r="E29" s="8"/>
      <c r="F29" s="8"/>
    </row>
    <row r="30" spans="1:6" x14ac:dyDescent="0.25">
      <c r="A30" s="1" t="s">
        <v>16</v>
      </c>
      <c r="B30" s="6">
        <v>17</v>
      </c>
      <c r="C30" s="2" t="s">
        <v>45</v>
      </c>
      <c r="D30" s="8">
        <v>2023</v>
      </c>
      <c r="E30" s="8"/>
      <c r="F30" s="8"/>
    </row>
    <row r="31" spans="1:6" x14ac:dyDescent="0.25">
      <c r="A31" s="1" t="s">
        <v>28</v>
      </c>
      <c r="B31" s="6">
        <v>3</v>
      </c>
      <c r="C31" s="2" t="s">
        <v>45</v>
      </c>
      <c r="D31" s="8">
        <v>2023</v>
      </c>
      <c r="E31" s="8"/>
      <c r="F31" s="8"/>
    </row>
    <row r="32" spans="1:6" x14ac:dyDescent="0.25">
      <c r="A32" s="1" t="s">
        <v>17</v>
      </c>
      <c r="B32" s="6">
        <v>21</v>
      </c>
      <c r="C32" s="2" t="s">
        <v>45</v>
      </c>
      <c r="D32" s="8">
        <v>2023</v>
      </c>
      <c r="E32" s="8"/>
      <c r="F32" s="8"/>
    </row>
    <row r="33" spans="1:8" x14ac:dyDescent="0.25">
      <c r="A33" s="1" t="s">
        <v>29</v>
      </c>
      <c r="B33" s="6">
        <v>36</v>
      </c>
      <c r="C33" s="2" t="s">
        <v>45</v>
      </c>
      <c r="D33" s="8">
        <v>2023</v>
      </c>
      <c r="E33" s="8"/>
      <c r="F33" s="8"/>
    </row>
    <row r="34" spans="1:8" x14ac:dyDescent="0.25">
      <c r="A34" s="9" t="s">
        <v>52</v>
      </c>
      <c r="B34" s="9"/>
      <c r="C34" s="9"/>
      <c r="D34" s="9"/>
      <c r="E34" s="9"/>
      <c r="F34" s="9"/>
    </row>
    <row r="35" spans="1:8" x14ac:dyDescent="0.25">
      <c r="A35" s="1" t="s">
        <v>10</v>
      </c>
      <c r="B35" s="6">
        <v>9</v>
      </c>
      <c r="C35" s="2" t="s">
        <v>46</v>
      </c>
      <c r="D35" s="8">
        <v>2023</v>
      </c>
      <c r="E35" s="8"/>
      <c r="F35" s="8"/>
    </row>
    <row r="36" spans="1:8" x14ac:dyDescent="0.25">
      <c r="A36" s="1" t="s">
        <v>11</v>
      </c>
      <c r="B36" s="6">
        <v>46</v>
      </c>
      <c r="C36" s="2" t="s">
        <v>46</v>
      </c>
      <c r="D36" s="8">
        <v>2023</v>
      </c>
      <c r="E36" s="8"/>
      <c r="F36" s="8"/>
    </row>
    <row r="37" spans="1:8" x14ac:dyDescent="0.25">
      <c r="A37" s="1" t="s">
        <v>12</v>
      </c>
      <c r="B37" s="6">
        <v>4</v>
      </c>
      <c r="C37" s="2" t="s">
        <v>46</v>
      </c>
      <c r="D37" s="8">
        <v>2023</v>
      </c>
      <c r="E37" s="8"/>
      <c r="F37" s="8"/>
    </row>
    <row r="38" spans="1:8" x14ac:dyDescent="0.25">
      <c r="A38" s="1" t="s">
        <v>26</v>
      </c>
      <c r="B38" s="6">
        <v>22</v>
      </c>
      <c r="C38" s="2" t="s">
        <v>46</v>
      </c>
      <c r="D38" s="8">
        <v>2023</v>
      </c>
      <c r="E38" s="8"/>
      <c r="F38" s="8"/>
    </row>
    <row r="39" spans="1:8" x14ac:dyDescent="0.25">
      <c r="A39" s="1" t="s">
        <v>27</v>
      </c>
      <c r="B39" s="6">
        <v>12</v>
      </c>
      <c r="C39" s="2" t="s">
        <v>46</v>
      </c>
      <c r="D39" s="8">
        <v>2023</v>
      </c>
      <c r="E39" s="8"/>
      <c r="F39" s="8"/>
    </row>
    <row r="40" spans="1:8" x14ac:dyDescent="0.25">
      <c r="A40" s="1" t="s">
        <v>13</v>
      </c>
      <c r="B40" s="6">
        <v>0</v>
      </c>
      <c r="C40" s="2" t="s">
        <v>46</v>
      </c>
      <c r="D40" s="8">
        <v>2023</v>
      </c>
      <c r="E40" s="8"/>
      <c r="F40" s="8"/>
      <c r="H40" s="2">
        <f>[4]survey!$AM$30+[4]survey!$AM$32+[4]survey!$AM$33+[4]survey!$AM$34+[4]survey!$AM$35+[4]survey!$AM$45+[4]survey!$AM$19</f>
        <v>17</v>
      </c>
    </row>
    <row r="41" spans="1:8" x14ac:dyDescent="0.25">
      <c r="A41" s="1" t="s">
        <v>14</v>
      </c>
      <c r="B41" s="6">
        <v>48</v>
      </c>
      <c r="C41" s="2" t="s">
        <v>46</v>
      </c>
      <c r="D41" s="8">
        <v>2023</v>
      </c>
      <c r="E41" s="8"/>
      <c r="F41" s="8"/>
    </row>
    <row r="42" spans="1:8" x14ac:dyDescent="0.25">
      <c r="A42" s="1" t="s">
        <v>15</v>
      </c>
      <c r="B42" s="6">
        <v>37</v>
      </c>
      <c r="C42" s="2" t="s">
        <v>46</v>
      </c>
      <c r="D42" s="8">
        <v>2023</v>
      </c>
      <c r="E42" s="8"/>
      <c r="F42" s="8"/>
    </row>
    <row r="43" spans="1:8" x14ac:dyDescent="0.25">
      <c r="A43" s="1" t="s">
        <v>16</v>
      </c>
      <c r="B43" s="6">
        <v>5</v>
      </c>
      <c r="C43" s="2" t="s">
        <v>46</v>
      </c>
      <c r="D43" s="8">
        <v>2023</v>
      </c>
      <c r="E43" s="8"/>
      <c r="F43" s="8"/>
    </row>
    <row r="44" spans="1:8" x14ac:dyDescent="0.25">
      <c r="A44" s="1" t="s">
        <v>28</v>
      </c>
      <c r="B44" s="6">
        <v>10</v>
      </c>
      <c r="C44" s="2" t="s">
        <v>46</v>
      </c>
      <c r="D44" s="8">
        <v>2023</v>
      </c>
      <c r="E44" s="8"/>
      <c r="F44" s="8"/>
    </row>
    <row r="45" spans="1:8" x14ac:dyDescent="0.25">
      <c r="A45" s="1" t="s">
        <v>17</v>
      </c>
      <c r="B45" s="6">
        <v>7</v>
      </c>
      <c r="C45" s="2" t="s">
        <v>46</v>
      </c>
      <c r="D45" s="8">
        <v>2023</v>
      </c>
      <c r="E45" s="8"/>
      <c r="F45" s="8"/>
    </row>
    <row r="46" spans="1:8" x14ac:dyDescent="0.25">
      <c r="A46" s="1" t="s">
        <v>29</v>
      </c>
      <c r="B46" s="6">
        <v>22</v>
      </c>
      <c r="C46" s="2" t="s">
        <v>46</v>
      </c>
      <c r="D46" s="8">
        <v>2023</v>
      </c>
      <c r="E46" s="8"/>
      <c r="F46" s="8"/>
    </row>
  </sheetData>
  <mergeCells count="41">
    <mergeCell ref="D42:F42"/>
    <mergeCell ref="D43:F43"/>
    <mergeCell ref="D44:F44"/>
    <mergeCell ref="D45:F45"/>
    <mergeCell ref="D46:F46"/>
    <mergeCell ref="D41:F41"/>
    <mergeCell ref="D30:F30"/>
    <mergeCell ref="D31:F31"/>
    <mergeCell ref="D32:F32"/>
    <mergeCell ref="D33:F33"/>
    <mergeCell ref="A34:F34"/>
    <mergeCell ref="D35:F35"/>
    <mergeCell ref="D36:F36"/>
    <mergeCell ref="D37:F37"/>
    <mergeCell ref="D38:F38"/>
    <mergeCell ref="D39:F39"/>
    <mergeCell ref="D40:F40"/>
    <mergeCell ref="D29:F29"/>
    <mergeCell ref="D18:F18"/>
    <mergeCell ref="D19:F19"/>
    <mergeCell ref="D20:F20"/>
    <mergeCell ref="A21:F21"/>
    <mergeCell ref="D22:F22"/>
    <mergeCell ref="D23:F23"/>
    <mergeCell ref="D24:F24"/>
    <mergeCell ref="D25:F25"/>
    <mergeCell ref="D26:F26"/>
    <mergeCell ref="D27:F27"/>
    <mergeCell ref="D28:F28"/>
    <mergeCell ref="D17:F17"/>
    <mergeCell ref="A1:F6"/>
    <mergeCell ref="D7:F7"/>
    <mergeCell ref="A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Afecciones 1ER TRIMESTRE</vt:lpstr>
      <vt:lpstr>Hechos 1ER TRIMESTRE</vt:lpstr>
      <vt:lpstr>Afecciones 2DO TRIMESTRE</vt:lpstr>
      <vt:lpstr>Hechos 2DO TRIMESTRE</vt:lpstr>
      <vt:lpstr>Afecciones 3ER TRIMESTRE </vt:lpstr>
      <vt:lpstr>Hechos 3ER TRIMESTRE </vt:lpstr>
      <vt:lpstr>Afecciones 4TO TRIMESTRE </vt:lpstr>
      <vt:lpstr>Hechos 4TO TRIMESTRE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CRISTIAN FERNANDA  LIRIANO VALERA</cp:lastModifiedBy>
  <dcterms:created xsi:type="dcterms:W3CDTF">2018-07-03T14:16:29Z</dcterms:created>
  <dcterms:modified xsi:type="dcterms:W3CDTF">2025-01-20T12:18:45Z</dcterms:modified>
</cp:coreProperties>
</file>